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aw Data" sheetId="1" r:id="rId1"/>
    <sheet name="pTet 10oC Day1" sheetId="2" r:id="rId2"/>
    <sheet name="pTet10oC to  25oC overnight" sheetId="3" r:id="rId3"/>
    <sheet name="Averages of 4x Repeats" sheetId="4" r:id="rId4"/>
  </sheets>
  <definedNames/>
  <calcPr fullCalcOnLoad="1"/>
</workbook>
</file>

<file path=xl/sharedStrings.xml><?xml version="1.0" encoding="utf-8"?>
<sst xmlns="http://schemas.openxmlformats.org/spreadsheetml/2006/main" count="176" uniqueCount="42">
  <si>
    <t>0 seconds</t>
  </si>
  <si>
    <t xml:space="preserve">Average </t>
  </si>
  <si>
    <t>Time/Pos(seconds)</t>
  </si>
  <si>
    <t>00:00:440</t>
  </si>
  <si>
    <t>00:07:030</t>
  </si>
  <si>
    <t>00:14:070</t>
  </si>
  <si>
    <t>00:21:100</t>
  </si>
  <si>
    <t xml:space="preserve">C05     </t>
  </si>
  <si>
    <t xml:space="preserve">C06     </t>
  </si>
  <si>
    <t xml:space="preserve">C07     </t>
  </si>
  <si>
    <t>1800 Seconds</t>
  </si>
  <si>
    <t>Seconds</t>
  </si>
  <si>
    <t>Time/Pos</t>
  </si>
  <si>
    <t>00:21:110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</si>
  <si>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</si>
  <si>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</si>
  <si>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</si>
  <si>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</si>
  <si>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</si>
  <si>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</si>
  <si>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</si>
  <si>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</si>
  <si>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00:14:060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</si>
  <si>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</si>
  <si>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</si>
  <si>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</si>
  <si>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</si>
  <si>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</si>
  <si>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</si>
  <si>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</si>
  <si>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 xml:space="preserve">E05     </t>
  </si>
  <si>
    <t xml:space="preserve">E06     </t>
  </si>
  <si>
    <t xml:space="preserve">G05     </t>
  </si>
  <si>
    <t xml:space="preserve">G06     </t>
  </si>
  <si>
    <t xml:space="preserve">G07     </t>
  </si>
  <si>
    <t>Time (Seconds)</t>
  </si>
  <si>
    <t>Blank</t>
  </si>
  <si>
    <t>40ul x Cell Extract + 20ul GFP</t>
  </si>
  <si>
    <t>40ul Cell Extract+20ul Nuclease Free Water</t>
  </si>
  <si>
    <t>40ul x Cell Extract + 20ul pTet</t>
  </si>
  <si>
    <t>Well</t>
  </si>
  <si>
    <t>Contents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</si>
</sst>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.000"/>
    <numFmt numFmtId="165" formatCode="mm:ss:ms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 Vitro pTet 10oC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7"/>
          <c:w val="0.86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'Averages of 4x Repeats'!$A$5</c:f>
              <c:strCache>
                <c:ptCount val="1"/>
                <c:pt idx="0">
                  <c:v>C05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Repeats'!$B$5:$J$5</c:f>
              <c:numCache>
                <c:ptCount val="9"/>
                <c:pt idx="0">
                  <c:v>1687.5</c:v>
                </c:pt>
                <c:pt idx="1">
                  <c:v>1840</c:v>
                </c:pt>
                <c:pt idx="2">
                  <c:v>1780</c:v>
                </c:pt>
                <c:pt idx="3">
                  <c:v>1752.5</c:v>
                </c:pt>
                <c:pt idx="4">
                  <c:v>1320</c:v>
                </c:pt>
                <c:pt idx="5">
                  <c:v>1262.5</c:v>
                </c:pt>
                <c:pt idx="6">
                  <c:v>1262.5</c:v>
                </c:pt>
                <c:pt idx="7">
                  <c:v>1237.5</c:v>
                </c:pt>
                <c:pt idx="8">
                  <c:v>1295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'Averages of 4x Repeats'!$A$6</c:f>
              <c:strCache>
                <c:ptCount val="1"/>
                <c:pt idx="0">
                  <c:v>C06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Repeats'!$B$6:$J$6</c:f>
              <c:numCache>
                <c:ptCount val="9"/>
                <c:pt idx="0">
                  <c:v>1072.5</c:v>
                </c:pt>
                <c:pt idx="1">
                  <c:v>2162.5</c:v>
                </c:pt>
                <c:pt idx="2">
                  <c:v>1395</c:v>
                </c:pt>
                <c:pt idx="3">
                  <c:v>1135</c:v>
                </c:pt>
                <c:pt idx="4">
                  <c:v>1102.5</c:v>
                </c:pt>
                <c:pt idx="5">
                  <c:v>1102.5</c:v>
                </c:pt>
                <c:pt idx="6">
                  <c:v>967.5</c:v>
                </c:pt>
                <c:pt idx="7">
                  <c:v>1030</c:v>
                </c:pt>
                <c:pt idx="8">
                  <c:v>1012.5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'Averages of 4x Repeats'!$A$7</c:f>
              <c:strCache>
                <c:ptCount val="1"/>
                <c:pt idx="0">
                  <c:v>C07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Repeats'!$B$7:$J$7</c:f>
              <c:numCache>
                <c:ptCount val="9"/>
                <c:pt idx="0">
                  <c:v>1722.5</c:v>
                </c:pt>
                <c:pt idx="1">
                  <c:v>1875</c:v>
                </c:pt>
                <c:pt idx="2">
                  <c:v>1475</c:v>
                </c:pt>
                <c:pt idx="3">
                  <c:v>1252.5</c:v>
                </c:pt>
                <c:pt idx="4">
                  <c:v>1217.5</c:v>
                </c:pt>
                <c:pt idx="5">
                  <c:v>980</c:v>
                </c:pt>
                <c:pt idx="6">
                  <c:v>802.5</c:v>
                </c:pt>
                <c:pt idx="7">
                  <c:v>815</c:v>
                </c:pt>
                <c:pt idx="8">
                  <c:v>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'Averages of 4x Repeats'!$A$9</c:f>
              <c:strCache>
                <c:ptCount val="1"/>
                <c:pt idx="0">
                  <c:v>E06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'Averages of 4x Repeats'!$B$9:$J$9</c:f>
              <c:numCache>
                <c:ptCount val="9"/>
                <c:pt idx="0">
                  <c:v>2465</c:v>
                </c:pt>
                <c:pt idx="1">
                  <c:v>1777.5</c:v>
                </c:pt>
                <c:pt idx="2">
                  <c:v>1462.5</c:v>
                </c:pt>
                <c:pt idx="3">
                  <c:v>1195</c:v>
                </c:pt>
                <c:pt idx="4">
                  <c:v>1020</c:v>
                </c:pt>
                <c:pt idx="5">
                  <c:v>897.5</c:v>
                </c:pt>
                <c:pt idx="6">
                  <c:v>865</c:v>
                </c:pt>
                <c:pt idx="7">
                  <c:v>800</c:v>
                </c:pt>
                <c:pt idx="8">
                  <c:v>772.5</c:v>
                </c:pt>
              </c:numCache>
            </c:numRef>
          </c:val>
          <c:smooth val="0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57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 Vitro pTet 10oC- Overnight 25oC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35"/>
          <c:w val="0.855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'Averages of 4x Repeats'!$A$5</c:f>
              <c:strCache>
                <c:ptCount val="1"/>
                <c:pt idx="0">
                  <c:v>C05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Repeats'!$B$5:$K$5</c:f>
              <c:numCache>
                <c:ptCount val="10"/>
                <c:pt idx="0">
                  <c:v>1687.5</c:v>
                </c:pt>
                <c:pt idx="1">
                  <c:v>1840</c:v>
                </c:pt>
                <c:pt idx="2">
                  <c:v>1780</c:v>
                </c:pt>
                <c:pt idx="3">
                  <c:v>1752.5</c:v>
                </c:pt>
                <c:pt idx="4">
                  <c:v>1320</c:v>
                </c:pt>
                <c:pt idx="5">
                  <c:v>1262.5</c:v>
                </c:pt>
                <c:pt idx="6">
                  <c:v>1262.5</c:v>
                </c:pt>
                <c:pt idx="7">
                  <c:v>1237.5</c:v>
                </c:pt>
                <c:pt idx="8">
                  <c:v>1295</c:v>
                </c:pt>
                <c:pt idx="9">
                  <c:v>24840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'Averages of 4x Repeats'!$A$6</c:f>
              <c:strCache>
                <c:ptCount val="1"/>
                <c:pt idx="0">
                  <c:v>C06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Repeats'!$B$6:$K$6</c:f>
              <c:numCache>
                <c:ptCount val="10"/>
                <c:pt idx="0">
                  <c:v>1072.5</c:v>
                </c:pt>
                <c:pt idx="1">
                  <c:v>2162.5</c:v>
                </c:pt>
                <c:pt idx="2">
                  <c:v>1395</c:v>
                </c:pt>
                <c:pt idx="3">
                  <c:v>1135</c:v>
                </c:pt>
                <c:pt idx="4">
                  <c:v>1102.5</c:v>
                </c:pt>
                <c:pt idx="5">
                  <c:v>1102.5</c:v>
                </c:pt>
                <c:pt idx="6">
                  <c:v>967.5</c:v>
                </c:pt>
                <c:pt idx="7">
                  <c:v>1030</c:v>
                </c:pt>
                <c:pt idx="8">
                  <c:v>1012.5</c:v>
                </c:pt>
                <c:pt idx="9">
                  <c:v>19780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'Averages of 4x Repeats'!$A$7</c:f>
              <c:strCache>
                <c:ptCount val="1"/>
                <c:pt idx="0">
                  <c:v>C07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Repeats'!$B$7:$K$7</c:f>
              <c:numCache>
                <c:ptCount val="10"/>
                <c:pt idx="0">
                  <c:v>1722.5</c:v>
                </c:pt>
                <c:pt idx="1">
                  <c:v>1875</c:v>
                </c:pt>
                <c:pt idx="2">
                  <c:v>1475</c:v>
                </c:pt>
                <c:pt idx="3">
                  <c:v>1252.5</c:v>
                </c:pt>
                <c:pt idx="4">
                  <c:v>1217.5</c:v>
                </c:pt>
                <c:pt idx="5">
                  <c:v>980</c:v>
                </c:pt>
                <c:pt idx="6">
                  <c:v>802.5</c:v>
                </c:pt>
                <c:pt idx="7">
                  <c:v>815</c:v>
                </c:pt>
                <c:pt idx="8">
                  <c:v>805</c:v>
                </c:pt>
                <c:pt idx="9">
                  <c:v>19990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'Averages of 4x Repeats'!$A$9</c:f>
              <c:strCache>
                <c:ptCount val="1"/>
                <c:pt idx="0">
                  <c:v>E06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'Averages of 4x Repeats'!$B$9:$K$9</c:f>
              <c:numCache>
                <c:ptCount val="10"/>
                <c:pt idx="0">
                  <c:v>2465</c:v>
                </c:pt>
                <c:pt idx="1">
                  <c:v>1777.5</c:v>
                </c:pt>
                <c:pt idx="2">
                  <c:v>1462.5</c:v>
                </c:pt>
                <c:pt idx="3">
                  <c:v>1195</c:v>
                </c:pt>
                <c:pt idx="4">
                  <c:v>1020</c:v>
                </c:pt>
                <c:pt idx="5">
                  <c:v>897.5</c:v>
                </c:pt>
                <c:pt idx="6">
                  <c:v>865</c:v>
                </c:pt>
                <c:pt idx="7">
                  <c:v>800</c:v>
                </c:pt>
                <c:pt idx="8">
                  <c:v>772.5</c:v>
                </c:pt>
                <c:pt idx="9">
                  <c:v>3670</c:v>
                </c:pt>
              </c:numCache>
            </c:numRef>
          </c:val>
          <c:smooth val="0"/>
        </c:ser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59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K14" sqref="J13:K14"/>
    </sheetView>
  </sheetViews>
  <sheetFormatPr defaultColWidth="9.140625" defaultRowHeight="12.75"/>
  <cols>
    <col min="2" max="2" width="10.140625" style="0" bestFit="1" customWidth="1"/>
  </cols>
  <sheetData>
    <row r="1" spans="1:10" ht="12.75">
      <c r="A1" s="1" t="s">
        <v>0</v>
      </c>
      <c r="I1" s="8" t="s">
        <v>40</v>
      </c>
      <c r="J1" s="8" t="s">
        <v>41</v>
      </c>
    </row>
    <row r="2" spans="6:10" ht="12.75">
      <c r="F2" t="s">
        <v>1</v>
      </c>
      <c r="I2" t="s">
        <v>7</v>
      </c>
      <c r="J2" t="s">
        <v>39</v>
      </c>
    </row>
    <row r="3" spans="1:10" ht="12.75">
      <c r="A3" t="s">
        <v>2</v>
      </c>
      <c r="B3">
        <v>0.44</v>
      </c>
      <c r="C3">
        <v>7.03</v>
      </c>
      <c r="D3">
        <v>14.07</v>
      </c>
      <c r="E3">
        <v>21.1</v>
      </c>
      <c r="F3">
        <v>0</v>
      </c>
      <c r="I3" t="s">
        <v>8</v>
      </c>
      <c r="J3" t="s">
        <v>39</v>
      </c>
    </row>
    <row r="4" spans="1:10" ht="12.75">
      <c r="A4" t="s">
        <v>12</v>
      </c>
      <c r="B4" s="5"/>
      <c r="C4" s="3"/>
      <c r="D4" s="4"/>
      <c r="E4" s="3"/>
      <c r="F4" s="4"/>
      <c r="I4" t="s">
        <v>9</v>
      </c>
      <c r="J4" t="s">
        <v>39</v>
      </c>
    </row>
    <row r="5" spans="1:10" ht="12.75">
      <c r="A5" t="s">
        <v>7</v>
      </c>
      <c r="B5">
        <v>1820</v>
      </c>
      <c r="C5">
        <v>2030</v>
      </c>
      <c r="D5">
        <v>2030</v>
      </c>
      <c r="E5">
        <v>2180</v>
      </c>
      <c r="F5">
        <f>AVERAGE(B5:E5)</f>
        <v>2015</v>
      </c>
      <c r="I5" t="s">
        <v>30</v>
      </c>
      <c r="J5" t="s">
        <v>37</v>
      </c>
    </row>
    <row r="6" spans="1:10" ht="12.75">
      <c r="A6" t="s">
        <v>8</v>
      </c>
      <c r="B6">
        <v>2000</v>
      </c>
      <c r="C6">
        <v>2130</v>
      </c>
      <c r="D6">
        <v>2130</v>
      </c>
      <c r="E6">
        <v>1990</v>
      </c>
      <c r="F6">
        <f aca="true" t="shared" si="0" ref="F6:F12">AVERAGE(B6:E6)</f>
        <v>2062.5</v>
      </c>
      <c r="I6" t="s">
        <v>31</v>
      </c>
      <c r="J6" t="s">
        <v>38</v>
      </c>
    </row>
    <row r="7" spans="1:10" ht="12.75">
      <c r="A7" t="s">
        <v>9</v>
      </c>
      <c r="B7">
        <v>1910</v>
      </c>
      <c r="C7">
        <v>2010</v>
      </c>
      <c r="D7">
        <v>1940</v>
      </c>
      <c r="E7">
        <v>1990</v>
      </c>
      <c r="F7">
        <f t="shared" si="0"/>
        <v>1962.5</v>
      </c>
      <c r="I7" t="s">
        <v>32</v>
      </c>
      <c r="J7" t="s">
        <v>36</v>
      </c>
    </row>
    <row r="8" spans="1:10" ht="12.75">
      <c r="A8" t="s">
        <v>30</v>
      </c>
      <c r="B8">
        <v>28510</v>
      </c>
      <c r="C8">
        <v>27950</v>
      </c>
      <c r="D8">
        <v>26090</v>
      </c>
      <c r="E8">
        <v>26810</v>
      </c>
      <c r="F8">
        <f t="shared" si="0"/>
        <v>27340</v>
      </c>
      <c r="I8" t="s">
        <v>33</v>
      </c>
      <c r="J8" t="s">
        <v>36</v>
      </c>
    </row>
    <row r="9" spans="1:10" ht="12.75">
      <c r="A9" t="s">
        <v>31</v>
      </c>
      <c r="B9">
        <v>1880</v>
      </c>
      <c r="C9">
        <v>1900</v>
      </c>
      <c r="D9">
        <v>1960</v>
      </c>
      <c r="E9">
        <v>1980</v>
      </c>
      <c r="F9">
        <f t="shared" si="0"/>
        <v>1930</v>
      </c>
      <c r="I9" t="s">
        <v>34</v>
      </c>
      <c r="J9" t="s">
        <v>36</v>
      </c>
    </row>
    <row r="10" spans="1:6" ht="12.75">
      <c r="A10" t="s">
        <v>32</v>
      </c>
      <c r="B10">
        <v>0</v>
      </c>
      <c r="C10">
        <v>0</v>
      </c>
      <c r="D10">
        <v>0</v>
      </c>
      <c r="E10">
        <v>0</v>
      </c>
      <c r="F10">
        <f t="shared" si="0"/>
        <v>0</v>
      </c>
    </row>
    <row r="11" spans="1:6" ht="12.75">
      <c r="A11" t="s">
        <v>33</v>
      </c>
      <c r="B11">
        <v>0</v>
      </c>
      <c r="C11">
        <v>10</v>
      </c>
      <c r="D11">
        <v>10</v>
      </c>
      <c r="E11">
        <v>10</v>
      </c>
      <c r="F11">
        <f t="shared" si="0"/>
        <v>7.5</v>
      </c>
    </row>
    <row r="12" spans="1:6" ht="12.75">
      <c r="A12" t="s">
        <v>34</v>
      </c>
      <c r="B12">
        <v>10</v>
      </c>
      <c r="C12">
        <v>10</v>
      </c>
      <c r="D12">
        <v>10</v>
      </c>
      <c r="E12">
        <v>0</v>
      </c>
      <c r="F12">
        <f t="shared" si="0"/>
        <v>7.5</v>
      </c>
    </row>
    <row r="15" ht="12.75">
      <c r="A15" s="1" t="s">
        <v>10</v>
      </c>
    </row>
    <row r="16" ht="12.75">
      <c r="F16" t="s">
        <v>1</v>
      </c>
    </row>
    <row r="17" spans="1:5" ht="12.75">
      <c r="A17" t="s">
        <v>11</v>
      </c>
      <c r="B17">
        <f>(MID(B18,1,2)*60)+MID(B18,4,2)+(MID(B18,7,3)/1000)</f>
        <v>0.44</v>
      </c>
      <c r="C17">
        <f>(MID(C18,1,2)*60)+MID(C18,4,2)+(MID(C18,7,3)/1000)</f>
        <v>7.03</v>
      </c>
      <c r="D17">
        <f>(MID(D18,1,2)*60)+MID(D18,4,2)+(MID(D18,7,3)/1000)</f>
        <v>14.07</v>
      </c>
      <c r="E17">
        <f>(MID(E18,1,2)*60)+MID(E18,4,2)+(MID(E18,7,3)/1000)</f>
        <v>21.11</v>
      </c>
    </row>
    <row r="18" spans="1:5" ht="12.75">
      <c r="A18" s="2" t="s">
        <v>12</v>
      </c>
      <c r="B18" s="2" t="s">
        <v>3</v>
      </c>
      <c r="C18" s="2" t="s">
        <v>4</v>
      </c>
      <c r="D18" s="2" t="s">
        <v>5</v>
      </c>
      <c r="E18" s="2" t="s">
        <v>13</v>
      </c>
    </row>
    <row r="19" spans="1:6" ht="12.75">
      <c r="A19" s="2" t="s">
        <v>7</v>
      </c>
      <c r="B19" s="2">
        <v>1880</v>
      </c>
      <c r="C19" s="2">
        <v>1820</v>
      </c>
      <c r="D19" s="2">
        <v>1910</v>
      </c>
      <c r="E19" s="2">
        <v>1750</v>
      </c>
      <c r="F19">
        <f aca="true" t="shared" si="1" ref="F19:F26">AVERAGE(B19:E19)</f>
        <v>1840</v>
      </c>
    </row>
    <row r="20" spans="1:6" ht="12.75">
      <c r="A20" s="2" t="s">
        <v>8</v>
      </c>
      <c r="B20" s="2">
        <v>2150</v>
      </c>
      <c r="C20" s="2">
        <v>2140</v>
      </c>
      <c r="D20" s="2">
        <v>2210</v>
      </c>
      <c r="E20" s="2">
        <v>2150</v>
      </c>
      <c r="F20">
        <f t="shared" si="1"/>
        <v>2162.5</v>
      </c>
    </row>
    <row r="21" spans="1:6" ht="12.75">
      <c r="A21" s="2" t="s">
        <v>9</v>
      </c>
      <c r="B21" s="2">
        <v>1950</v>
      </c>
      <c r="C21" s="2">
        <v>1820</v>
      </c>
      <c r="D21" s="2">
        <v>1850</v>
      </c>
      <c r="E21" s="2">
        <v>1880</v>
      </c>
      <c r="F21">
        <f t="shared" si="1"/>
        <v>1875</v>
      </c>
    </row>
    <row r="22" spans="1:6" ht="12.75">
      <c r="A22" s="2" t="s">
        <v>30</v>
      </c>
      <c r="B22" s="2">
        <v>24950</v>
      </c>
      <c r="C22" s="2">
        <v>24770</v>
      </c>
      <c r="D22" s="2">
        <v>24820</v>
      </c>
      <c r="E22" s="2">
        <v>24590</v>
      </c>
      <c r="F22">
        <f t="shared" si="1"/>
        <v>24782.5</v>
      </c>
    </row>
    <row r="23" spans="1:6" ht="12.75">
      <c r="A23" s="2" t="s">
        <v>31</v>
      </c>
      <c r="B23" s="2">
        <v>1730</v>
      </c>
      <c r="C23" s="2">
        <v>1780</v>
      </c>
      <c r="D23" s="2">
        <v>1780</v>
      </c>
      <c r="E23" s="2">
        <v>1820</v>
      </c>
      <c r="F23">
        <f t="shared" si="1"/>
        <v>1777.5</v>
      </c>
    </row>
    <row r="24" spans="1:6" ht="12.75">
      <c r="A24" s="2" t="s">
        <v>32</v>
      </c>
      <c r="B24" s="2">
        <v>10</v>
      </c>
      <c r="C24" s="2">
        <v>0</v>
      </c>
      <c r="D24" s="2">
        <v>0</v>
      </c>
      <c r="E24" s="2">
        <v>10</v>
      </c>
      <c r="F24">
        <f t="shared" si="1"/>
        <v>5</v>
      </c>
    </row>
    <row r="25" spans="1:6" ht="12.75">
      <c r="A25" s="2" t="s">
        <v>33</v>
      </c>
      <c r="B25" s="2">
        <v>10</v>
      </c>
      <c r="C25" s="2">
        <v>10</v>
      </c>
      <c r="D25" s="2">
        <v>0</v>
      </c>
      <c r="E25" s="2">
        <v>10</v>
      </c>
      <c r="F25">
        <f t="shared" si="1"/>
        <v>7.5</v>
      </c>
    </row>
    <row r="26" spans="1:6" ht="12.75">
      <c r="A26" s="2" t="s">
        <v>34</v>
      </c>
      <c r="B26" s="2">
        <v>0</v>
      </c>
      <c r="C26" s="2">
        <v>10</v>
      </c>
      <c r="D26" s="2">
        <v>10</v>
      </c>
      <c r="E26" s="2">
        <v>10</v>
      </c>
      <c r="F26">
        <f t="shared" si="1"/>
        <v>7.5</v>
      </c>
    </row>
    <row r="30" ht="12.75">
      <c r="A30" s="1" t="s">
        <v>14</v>
      </c>
    </row>
    <row r="31" ht="12.75">
      <c r="F31" t="s">
        <v>1</v>
      </c>
    </row>
    <row r="32" spans="1:5" ht="12.75">
      <c r="A32" t="s">
        <v>11</v>
      </c>
      <c r="B32">
        <f>(MID(B33,1,2)*60)+MID(B33,4,2)+(MID(B33,7,3)/1000)</f>
        <v>0.44</v>
      </c>
      <c r="C32">
        <f>(MID(C33,1,2)*60)+MID(C33,4,2)+(MID(C33,7,3)/1000)</f>
        <v>7.03</v>
      </c>
      <c r="D32">
        <f>(MID(D33,1,2)*60)+MID(D33,4,2)+(MID(D33,7,3)/1000)</f>
        <v>14.07</v>
      </c>
      <c r="E32">
        <f>(MID(E33,1,2)*60)+MID(E33,4,2)+(MID(E33,7,3)/1000)</f>
        <v>21.11</v>
      </c>
    </row>
    <row r="33" spans="1:5" ht="12.75">
      <c r="A33" s="2" t="s">
        <v>12</v>
      </c>
      <c r="B33" s="2" t="s">
        <v>3</v>
      </c>
      <c r="C33" s="2" t="s">
        <v>4</v>
      </c>
      <c r="D33" s="2" t="s">
        <v>5</v>
      </c>
      <c r="E33" s="2" t="s">
        <v>13</v>
      </c>
    </row>
    <row r="34" spans="1:6" ht="12.75">
      <c r="A34" s="2" t="s">
        <v>7</v>
      </c>
      <c r="B34" s="2">
        <v>1830</v>
      </c>
      <c r="C34" s="2">
        <v>1700</v>
      </c>
      <c r="D34" s="2">
        <v>1790</v>
      </c>
      <c r="E34" s="2">
        <v>1800</v>
      </c>
      <c r="F34">
        <f>AVERAGE(B34:E34)</f>
        <v>1780</v>
      </c>
    </row>
    <row r="35" spans="1:6" ht="12.75">
      <c r="A35" s="2" t="s">
        <v>8</v>
      </c>
      <c r="B35" s="2">
        <v>1370</v>
      </c>
      <c r="C35" s="2">
        <v>1360</v>
      </c>
      <c r="D35" s="2">
        <v>1410</v>
      </c>
      <c r="E35" s="2">
        <v>1440</v>
      </c>
      <c r="F35">
        <f aca="true" t="shared" si="2" ref="F35:F41">AVERAGE(B35:E35)</f>
        <v>1395</v>
      </c>
    </row>
    <row r="36" spans="1:6" ht="12.75">
      <c r="A36" s="2" t="s">
        <v>9</v>
      </c>
      <c r="B36" s="2">
        <v>1450</v>
      </c>
      <c r="C36" s="2">
        <v>1470</v>
      </c>
      <c r="D36" s="2">
        <v>1490</v>
      </c>
      <c r="E36" s="2">
        <v>1490</v>
      </c>
      <c r="F36">
        <f t="shared" si="2"/>
        <v>1475</v>
      </c>
    </row>
    <row r="37" spans="1:6" ht="12.75">
      <c r="A37" s="2" t="s">
        <v>30</v>
      </c>
      <c r="B37" s="2">
        <v>25250</v>
      </c>
      <c r="C37" s="2">
        <v>24280</v>
      </c>
      <c r="D37" s="2">
        <v>24430</v>
      </c>
      <c r="E37" s="2">
        <v>24400</v>
      </c>
      <c r="F37">
        <f t="shared" si="2"/>
        <v>24590</v>
      </c>
    </row>
    <row r="38" spans="1:6" ht="12.75">
      <c r="A38" s="2" t="s">
        <v>31</v>
      </c>
      <c r="B38" s="2">
        <v>1490</v>
      </c>
      <c r="C38" s="2">
        <v>1420</v>
      </c>
      <c r="D38" s="2">
        <v>1480</v>
      </c>
      <c r="E38" s="2">
        <v>1460</v>
      </c>
      <c r="F38">
        <f t="shared" si="2"/>
        <v>1462.5</v>
      </c>
    </row>
    <row r="39" spans="1:6" ht="12.75">
      <c r="A39" s="2" t="s">
        <v>32</v>
      </c>
      <c r="B39" s="2">
        <v>0</v>
      </c>
      <c r="C39" s="2">
        <v>10</v>
      </c>
      <c r="D39" s="2">
        <v>0</v>
      </c>
      <c r="E39" s="2">
        <v>0</v>
      </c>
      <c r="F39">
        <f t="shared" si="2"/>
        <v>2.5</v>
      </c>
    </row>
    <row r="40" spans="1:6" ht="12.75">
      <c r="A40" s="2" t="s">
        <v>33</v>
      </c>
      <c r="B40" s="2">
        <v>0</v>
      </c>
      <c r="C40" s="2">
        <v>10</v>
      </c>
      <c r="D40" s="2">
        <v>0</v>
      </c>
      <c r="E40" s="2">
        <v>10</v>
      </c>
      <c r="F40">
        <f t="shared" si="2"/>
        <v>5</v>
      </c>
    </row>
    <row r="41" spans="1:6" ht="12.75">
      <c r="A41" s="2" t="s">
        <v>34</v>
      </c>
      <c r="B41" s="2">
        <v>10</v>
      </c>
      <c r="C41" s="2">
        <v>0</v>
      </c>
      <c r="D41" s="2">
        <v>10</v>
      </c>
      <c r="E41" s="2">
        <v>10</v>
      </c>
      <c r="F41">
        <f t="shared" si="2"/>
        <v>7.5</v>
      </c>
    </row>
    <row r="44" ht="12.75">
      <c r="A44" s="1" t="s">
        <v>15</v>
      </c>
    </row>
    <row r="45" ht="12.75">
      <c r="F45" t="s">
        <v>1</v>
      </c>
    </row>
    <row r="46" spans="1:5" ht="12.75">
      <c r="A46" t="s">
        <v>11</v>
      </c>
      <c r="B46">
        <f>(MID(B47,1,2)*60)+MID(B47,4,2)+(MID(B47,7,3)/1000)</f>
        <v>0.44</v>
      </c>
      <c r="C46">
        <f>(MID(C47,1,2)*60)+MID(C47,4,2)+(MID(C47,7,3)/1000)</f>
        <v>7.03</v>
      </c>
      <c r="D46">
        <f>(MID(D47,1,2)*60)+MID(D47,4,2)+(MID(D47,7,3)/1000)</f>
        <v>14.07</v>
      </c>
      <c r="E46">
        <f>(MID(E47,1,2)*60)+MID(E47,4,2)+(MID(E47,7,3)/1000)</f>
        <v>21.11</v>
      </c>
    </row>
    <row r="47" spans="1:5" ht="12.75">
      <c r="A47" s="2" t="s">
        <v>12</v>
      </c>
      <c r="B47" s="2" t="s">
        <v>3</v>
      </c>
      <c r="C47" s="2" t="s">
        <v>4</v>
      </c>
      <c r="D47" s="2" t="s">
        <v>5</v>
      </c>
      <c r="E47" s="2" t="s">
        <v>13</v>
      </c>
    </row>
    <row r="48" spans="1:6" ht="12.75">
      <c r="A48" s="2" t="s">
        <v>7</v>
      </c>
      <c r="B48" s="2">
        <v>1730</v>
      </c>
      <c r="C48" s="2">
        <v>1720</v>
      </c>
      <c r="D48" s="2">
        <v>1780</v>
      </c>
      <c r="E48" s="2">
        <v>1780</v>
      </c>
      <c r="F48">
        <f>AVERAGE(B48:E48)</f>
        <v>1752.5</v>
      </c>
    </row>
    <row r="49" spans="1:6" ht="12.75">
      <c r="A49" s="2" t="s">
        <v>8</v>
      </c>
      <c r="B49" s="2">
        <v>1070</v>
      </c>
      <c r="C49" s="2">
        <v>1080</v>
      </c>
      <c r="D49" s="2">
        <v>1140</v>
      </c>
      <c r="E49" s="2">
        <v>1250</v>
      </c>
      <c r="F49">
        <f aca="true" t="shared" si="3" ref="F49:F55">AVERAGE(B49:E49)</f>
        <v>1135</v>
      </c>
    </row>
    <row r="50" spans="1:6" ht="12.75">
      <c r="A50" s="2" t="s">
        <v>9</v>
      </c>
      <c r="B50" s="2">
        <v>1290</v>
      </c>
      <c r="C50" s="2">
        <v>1290</v>
      </c>
      <c r="D50" s="2">
        <v>1210</v>
      </c>
      <c r="E50" s="2">
        <v>1220</v>
      </c>
      <c r="F50">
        <f t="shared" si="3"/>
        <v>1252.5</v>
      </c>
    </row>
    <row r="51" spans="1:6" ht="12.75">
      <c r="A51" s="2" t="s">
        <v>30</v>
      </c>
      <c r="B51" s="2">
        <v>22820</v>
      </c>
      <c r="C51" s="2">
        <v>22520</v>
      </c>
      <c r="D51" s="2">
        <v>22710</v>
      </c>
      <c r="E51" s="2">
        <v>22760</v>
      </c>
      <c r="F51">
        <f t="shared" si="3"/>
        <v>22702.5</v>
      </c>
    </row>
    <row r="52" spans="1:6" ht="12.75">
      <c r="A52" s="2" t="s">
        <v>31</v>
      </c>
      <c r="B52" s="2">
        <v>1200</v>
      </c>
      <c r="C52" s="2">
        <v>1200</v>
      </c>
      <c r="D52" s="2">
        <v>1200</v>
      </c>
      <c r="E52" s="2">
        <v>1180</v>
      </c>
      <c r="F52">
        <f t="shared" si="3"/>
        <v>1195</v>
      </c>
    </row>
    <row r="53" spans="1:6" ht="12.75">
      <c r="A53" s="2" t="s">
        <v>32</v>
      </c>
      <c r="B53" s="2">
        <v>0</v>
      </c>
      <c r="C53" s="2">
        <v>10</v>
      </c>
      <c r="D53" s="2">
        <v>0</v>
      </c>
      <c r="E53" s="2">
        <v>0</v>
      </c>
      <c r="F53">
        <f t="shared" si="3"/>
        <v>2.5</v>
      </c>
    </row>
    <row r="54" spans="1:6" ht="12.75">
      <c r="A54" s="2" t="s">
        <v>33</v>
      </c>
      <c r="B54" s="2">
        <v>10</v>
      </c>
      <c r="C54" s="2">
        <v>0</v>
      </c>
      <c r="D54" s="2">
        <v>0</v>
      </c>
      <c r="E54" s="2">
        <v>10</v>
      </c>
      <c r="F54">
        <f t="shared" si="3"/>
        <v>5</v>
      </c>
    </row>
    <row r="55" spans="1:6" ht="12.75">
      <c r="A55" s="2" t="s">
        <v>34</v>
      </c>
      <c r="B55" s="2">
        <v>10</v>
      </c>
      <c r="C55" s="2">
        <v>0</v>
      </c>
      <c r="D55" s="2">
        <v>0</v>
      </c>
      <c r="E55" s="2">
        <v>10</v>
      </c>
      <c r="F55">
        <f t="shared" si="3"/>
        <v>5</v>
      </c>
    </row>
    <row r="58" ht="12.75">
      <c r="A58" s="1" t="s">
        <v>16</v>
      </c>
    </row>
    <row r="59" ht="12.75">
      <c r="F59" t="s">
        <v>1</v>
      </c>
    </row>
    <row r="60" spans="1:5" ht="12.75">
      <c r="A60" t="s">
        <v>11</v>
      </c>
      <c r="B60">
        <f>(MID(B61,1,2)*60)+MID(B61,4,2)+(MID(B61,7,3)/1000)</f>
        <v>0.44</v>
      </c>
      <c r="C60">
        <f>(MID(C61,1,2)*60)+MID(C61,4,2)+(MID(C61,7,3)/1000)</f>
        <v>7.03</v>
      </c>
      <c r="D60">
        <f>(MID(D61,1,2)*60)+MID(D61,4,2)+(MID(D61,7,3)/1000)</f>
        <v>14.07</v>
      </c>
      <c r="E60">
        <f>(MID(E61,1,2)*60)+MID(E61,4,2)+(MID(E61,7,3)/1000)</f>
        <v>21.11</v>
      </c>
    </row>
    <row r="61" spans="1:5" ht="12.75">
      <c r="A61" s="2" t="s">
        <v>12</v>
      </c>
      <c r="B61" s="2" t="s">
        <v>3</v>
      </c>
      <c r="C61" s="2" t="s">
        <v>4</v>
      </c>
      <c r="D61" s="2" t="s">
        <v>5</v>
      </c>
      <c r="E61" s="2" t="s">
        <v>13</v>
      </c>
    </row>
    <row r="62" spans="1:6" ht="12.75">
      <c r="A62" s="2" t="s">
        <v>7</v>
      </c>
      <c r="B62" s="2">
        <v>1410</v>
      </c>
      <c r="C62" s="2">
        <v>1270</v>
      </c>
      <c r="D62" s="2">
        <v>1350</v>
      </c>
      <c r="E62" s="2">
        <v>1250</v>
      </c>
      <c r="F62">
        <f>AVERAGE(B62:E62)</f>
        <v>1320</v>
      </c>
    </row>
    <row r="63" spans="1:6" ht="12.75">
      <c r="A63" s="2" t="s">
        <v>8</v>
      </c>
      <c r="B63" s="2">
        <v>1140</v>
      </c>
      <c r="C63" s="2">
        <v>1100</v>
      </c>
      <c r="D63" s="2">
        <v>1100</v>
      </c>
      <c r="E63" s="2">
        <v>1070</v>
      </c>
      <c r="F63">
        <f aca="true" t="shared" si="4" ref="F63:F69">AVERAGE(B63:E63)</f>
        <v>1102.5</v>
      </c>
    </row>
    <row r="64" spans="1:6" ht="12.75">
      <c r="A64" s="2" t="s">
        <v>9</v>
      </c>
      <c r="B64" s="2">
        <v>1290</v>
      </c>
      <c r="C64" s="2">
        <v>1240</v>
      </c>
      <c r="D64" s="2">
        <v>1170</v>
      </c>
      <c r="E64" s="2">
        <v>1170</v>
      </c>
      <c r="F64">
        <f t="shared" si="4"/>
        <v>1217.5</v>
      </c>
    </row>
    <row r="65" spans="1:6" ht="12.75">
      <c r="A65" s="2" t="s">
        <v>30</v>
      </c>
      <c r="B65" s="2">
        <v>23230</v>
      </c>
      <c r="C65" s="2">
        <v>22650</v>
      </c>
      <c r="D65" s="2">
        <v>22570</v>
      </c>
      <c r="E65" s="2">
        <v>22780</v>
      </c>
      <c r="F65">
        <f t="shared" si="4"/>
        <v>22807.5</v>
      </c>
    </row>
    <row r="66" spans="1:6" ht="12.75">
      <c r="A66" s="2" t="s">
        <v>31</v>
      </c>
      <c r="B66" s="2">
        <v>1010</v>
      </c>
      <c r="C66" s="2">
        <v>1050</v>
      </c>
      <c r="D66" s="2">
        <v>1040</v>
      </c>
      <c r="E66" s="2">
        <v>980</v>
      </c>
      <c r="F66">
        <f t="shared" si="4"/>
        <v>1020</v>
      </c>
    </row>
    <row r="67" spans="1:6" ht="12.75">
      <c r="A67" s="2" t="s">
        <v>32</v>
      </c>
      <c r="B67" s="2">
        <v>0</v>
      </c>
      <c r="C67" s="2">
        <v>10</v>
      </c>
      <c r="D67" s="2">
        <v>10</v>
      </c>
      <c r="E67" s="2">
        <v>10</v>
      </c>
      <c r="F67">
        <f t="shared" si="4"/>
        <v>7.5</v>
      </c>
    </row>
    <row r="68" spans="1:6" ht="12.75">
      <c r="A68" s="2" t="s">
        <v>33</v>
      </c>
      <c r="B68" s="2">
        <v>0</v>
      </c>
      <c r="C68" s="2">
        <v>10</v>
      </c>
      <c r="D68" s="2">
        <v>0</v>
      </c>
      <c r="E68" s="2">
        <v>10</v>
      </c>
      <c r="F68">
        <f t="shared" si="4"/>
        <v>5</v>
      </c>
    </row>
    <row r="69" spans="1:6" ht="12.75">
      <c r="A69" s="2" t="s">
        <v>34</v>
      </c>
      <c r="B69" s="2">
        <v>0</v>
      </c>
      <c r="C69" s="2">
        <v>10</v>
      </c>
      <c r="D69" s="2">
        <v>0</v>
      </c>
      <c r="E69" s="2">
        <v>10</v>
      </c>
      <c r="F69">
        <f t="shared" si="4"/>
        <v>5</v>
      </c>
    </row>
    <row r="72" ht="12.75">
      <c r="A72" s="1" t="s">
        <v>17</v>
      </c>
    </row>
    <row r="73" ht="12.75">
      <c r="F73" t="s">
        <v>1</v>
      </c>
    </row>
    <row r="74" spans="1:5" ht="12.75">
      <c r="A74" t="s">
        <v>11</v>
      </c>
      <c r="B74">
        <f>(MID(B75,1,2)*60)+MID(B75,4,2)+(MID(B75,7,3)/1000)</f>
        <v>0.44</v>
      </c>
      <c r="C74">
        <f>(MID(C75,1,2)*60)+MID(C75,4,2)+(MID(C75,7,3)/1000)</f>
        <v>7.04</v>
      </c>
      <c r="D74">
        <f>(MID(D75,1,2)*60)+MID(D75,4,2)+(MID(D75,7,3)/1000)</f>
        <v>14.08</v>
      </c>
      <c r="E74">
        <f>(MID(E75,1,2)*60)+MID(E75,4,2)+(MID(E75,7,3)/1000)</f>
        <v>20.92</v>
      </c>
    </row>
    <row r="75" spans="1:5" ht="12.75">
      <c r="A75" s="2" t="s">
        <v>12</v>
      </c>
      <c r="B75" s="2" t="s">
        <v>3</v>
      </c>
      <c r="C75" s="2" t="s">
        <v>18</v>
      </c>
      <c r="D75" s="2" t="s">
        <v>19</v>
      </c>
      <c r="E75" s="2" t="s">
        <v>20</v>
      </c>
    </row>
    <row r="76" spans="1:6" ht="12.75">
      <c r="A76" s="2" t="s">
        <v>7</v>
      </c>
      <c r="B76" s="2">
        <v>1250</v>
      </c>
      <c r="C76" s="2">
        <v>1280</v>
      </c>
      <c r="D76" s="2">
        <v>1220</v>
      </c>
      <c r="E76" s="2">
        <v>1300</v>
      </c>
      <c r="F76">
        <f>AVERAGE(B76:E76)</f>
        <v>1262.5</v>
      </c>
    </row>
    <row r="77" spans="1:6" ht="12.75">
      <c r="A77" s="2" t="s">
        <v>8</v>
      </c>
      <c r="B77" s="2">
        <v>1090</v>
      </c>
      <c r="C77" s="2">
        <v>1070</v>
      </c>
      <c r="D77" s="2">
        <v>1100</v>
      </c>
      <c r="E77" s="2">
        <v>1150</v>
      </c>
      <c r="F77">
        <f aca="true" t="shared" si="5" ref="F77:F83">AVERAGE(B77:E77)</f>
        <v>1102.5</v>
      </c>
    </row>
    <row r="78" spans="1:6" ht="12.75">
      <c r="A78" s="2" t="s">
        <v>9</v>
      </c>
      <c r="B78" s="2">
        <v>1020</v>
      </c>
      <c r="C78" s="2">
        <v>960</v>
      </c>
      <c r="D78" s="2">
        <v>990</v>
      </c>
      <c r="E78" s="2">
        <v>950</v>
      </c>
      <c r="F78">
        <f t="shared" si="5"/>
        <v>980</v>
      </c>
    </row>
    <row r="79" spans="1:6" ht="12.75">
      <c r="A79" s="2" t="s">
        <v>30</v>
      </c>
      <c r="B79" s="2">
        <v>22090</v>
      </c>
      <c r="C79" s="2">
        <v>22210</v>
      </c>
      <c r="D79" s="2">
        <v>21960</v>
      </c>
      <c r="E79" s="2">
        <v>22170</v>
      </c>
      <c r="F79">
        <f t="shared" si="5"/>
        <v>22107.5</v>
      </c>
    </row>
    <row r="80" spans="1:6" ht="12.75">
      <c r="A80" s="2" t="s">
        <v>31</v>
      </c>
      <c r="B80" s="2">
        <v>910</v>
      </c>
      <c r="C80" s="2">
        <v>860</v>
      </c>
      <c r="D80" s="2">
        <v>940</v>
      </c>
      <c r="E80" s="2">
        <v>880</v>
      </c>
      <c r="F80">
        <f t="shared" si="5"/>
        <v>897.5</v>
      </c>
    </row>
    <row r="81" spans="1:6" ht="12.75">
      <c r="A81" s="2" t="s">
        <v>32</v>
      </c>
      <c r="B81" s="2">
        <v>10</v>
      </c>
      <c r="C81" s="2">
        <v>10</v>
      </c>
      <c r="D81" s="2">
        <v>0</v>
      </c>
      <c r="E81" s="2">
        <v>10</v>
      </c>
      <c r="F81">
        <f t="shared" si="5"/>
        <v>7.5</v>
      </c>
    </row>
    <row r="82" spans="1:6" ht="12.75">
      <c r="A82" s="2" t="s">
        <v>33</v>
      </c>
      <c r="B82" s="2">
        <v>10</v>
      </c>
      <c r="C82" s="2">
        <v>10</v>
      </c>
      <c r="D82" s="2">
        <v>10</v>
      </c>
      <c r="E82" s="2">
        <v>10</v>
      </c>
      <c r="F82">
        <f t="shared" si="5"/>
        <v>10</v>
      </c>
    </row>
    <row r="83" spans="1:6" ht="12.75">
      <c r="A83" s="2" t="s">
        <v>34</v>
      </c>
      <c r="B83" s="2">
        <v>0</v>
      </c>
      <c r="C83" s="2">
        <v>10</v>
      </c>
      <c r="D83" s="2">
        <v>10</v>
      </c>
      <c r="E83" s="2">
        <v>10</v>
      </c>
      <c r="F83">
        <f t="shared" si="5"/>
        <v>7.5</v>
      </c>
    </row>
    <row r="86" ht="12.75">
      <c r="A86" s="1" t="s">
        <v>21</v>
      </c>
    </row>
    <row r="87" ht="12.75">
      <c r="F87" t="s">
        <v>1</v>
      </c>
    </row>
    <row r="88" spans="1:5" ht="12.75">
      <c r="A88" t="s">
        <v>11</v>
      </c>
      <c r="B88">
        <f>(MID(B89,1,2)*60)+MID(B89,4,2)+(MID(B89,7,3)/1000)</f>
        <v>0.44</v>
      </c>
      <c r="C88">
        <f>(MID(C89,1,2)*60)+MID(C89,4,2)+(MID(C89,7,3)/1000)</f>
        <v>7.03</v>
      </c>
      <c r="D88">
        <f>(MID(D89,1,2)*60)+MID(D89,4,2)+(MID(D89,7,3)/1000)</f>
        <v>14.06</v>
      </c>
      <c r="E88">
        <f>(MID(E89,1,2)*60)+MID(E89,4,2)+(MID(E89,7,3)/1000)</f>
        <v>21.1</v>
      </c>
    </row>
    <row r="89" spans="1:5" ht="12.75">
      <c r="A89" s="2" t="s">
        <v>12</v>
      </c>
      <c r="B89" s="2" t="s">
        <v>3</v>
      </c>
      <c r="C89" s="2" t="s">
        <v>4</v>
      </c>
      <c r="D89" s="2" t="s">
        <v>22</v>
      </c>
      <c r="E89" s="2" t="s">
        <v>6</v>
      </c>
    </row>
    <row r="90" spans="1:6" ht="12.75">
      <c r="A90" s="2" t="s">
        <v>7</v>
      </c>
      <c r="B90" s="2">
        <v>1280</v>
      </c>
      <c r="C90" s="2">
        <v>1240</v>
      </c>
      <c r="D90" s="2">
        <v>1250</v>
      </c>
      <c r="E90" s="2">
        <v>1280</v>
      </c>
      <c r="F90">
        <f>AVERAGE(B90:E90)</f>
        <v>1262.5</v>
      </c>
    </row>
    <row r="91" spans="1:6" ht="12.75">
      <c r="A91" s="2" t="s">
        <v>8</v>
      </c>
      <c r="B91" s="2">
        <v>880</v>
      </c>
      <c r="C91" s="2">
        <v>990</v>
      </c>
      <c r="D91" s="2">
        <v>990</v>
      </c>
      <c r="E91" s="2">
        <v>1010</v>
      </c>
      <c r="F91">
        <f aca="true" t="shared" si="6" ref="F91:F97">AVERAGE(B91:E91)</f>
        <v>967.5</v>
      </c>
    </row>
    <row r="92" spans="1:6" ht="12.75">
      <c r="A92" s="2" t="s">
        <v>9</v>
      </c>
      <c r="B92" s="2">
        <v>770</v>
      </c>
      <c r="C92" s="2">
        <v>800</v>
      </c>
      <c r="D92" s="2">
        <v>830</v>
      </c>
      <c r="E92" s="2">
        <v>810</v>
      </c>
      <c r="F92">
        <f t="shared" si="6"/>
        <v>802.5</v>
      </c>
    </row>
    <row r="93" spans="1:6" ht="12.75">
      <c r="A93" s="2" t="s">
        <v>30</v>
      </c>
      <c r="B93" s="2">
        <v>21110</v>
      </c>
      <c r="C93" s="2">
        <v>21290</v>
      </c>
      <c r="D93" s="2">
        <v>21600</v>
      </c>
      <c r="E93" s="2">
        <v>21420</v>
      </c>
      <c r="F93">
        <f t="shared" si="6"/>
        <v>21355</v>
      </c>
    </row>
    <row r="94" spans="1:6" ht="12.75">
      <c r="A94" s="2" t="s">
        <v>31</v>
      </c>
      <c r="B94" s="2">
        <v>870</v>
      </c>
      <c r="C94" s="2">
        <v>890</v>
      </c>
      <c r="D94" s="2">
        <v>850</v>
      </c>
      <c r="E94" s="2">
        <v>850</v>
      </c>
      <c r="F94">
        <f t="shared" si="6"/>
        <v>865</v>
      </c>
    </row>
    <row r="95" spans="1:6" ht="12.75">
      <c r="A95" s="2" t="s">
        <v>32</v>
      </c>
      <c r="B95" s="2">
        <v>10</v>
      </c>
      <c r="C95" s="2">
        <v>10</v>
      </c>
      <c r="D95" s="2">
        <v>0</v>
      </c>
      <c r="E95" s="2">
        <v>0</v>
      </c>
      <c r="F95">
        <f t="shared" si="6"/>
        <v>5</v>
      </c>
    </row>
    <row r="96" spans="1:6" ht="12.75">
      <c r="A96" s="2" t="s">
        <v>33</v>
      </c>
      <c r="B96" s="2">
        <v>10</v>
      </c>
      <c r="C96" s="2">
        <v>0</v>
      </c>
      <c r="D96" s="2">
        <v>10</v>
      </c>
      <c r="E96" s="2">
        <v>0</v>
      </c>
      <c r="F96">
        <f t="shared" si="6"/>
        <v>5</v>
      </c>
    </row>
    <row r="97" spans="1:6" ht="12.75">
      <c r="A97" s="2" t="s">
        <v>34</v>
      </c>
      <c r="B97" s="2">
        <v>0</v>
      </c>
      <c r="C97" s="2">
        <v>10</v>
      </c>
      <c r="D97" s="2">
        <v>10</v>
      </c>
      <c r="E97" s="2">
        <v>0</v>
      </c>
      <c r="F97">
        <f t="shared" si="6"/>
        <v>5</v>
      </c>
    </row>
    <row r="99" ht="12.75">
      <c r="A99" s="1" t="s">
        <v>23</v>
      </c>
    </row>
    <row r="100" ht="12.75">
      <c r="F100" t="s">
        <v>1</v>
      </c>
    </row>
    <row r="101" spans="1:5" ht="12.75">
      <c r="A101" t="s">
        <v>11</v>
      </c>
      <c r="B101">
        <f>(MID(B102,1,2)*60)+MID(B102,4,2)+(MID(B102,7,3)/1000)</f>
        <v>0.44</v>
      </c>
      <c r="C101">
        <f>(MID(C102,1,2)*60)+MID(C102,4,2)+(MID(C102,7,3)/1000)</f>
        <v>7.14</v>
      </c>
      <c r="D101">
        <f>(MID(D102,1,2)*60)+MID(D102,4,2)+(MID(D102,7,3)/1000)</f>
        <v>14.28</v>
      </c>
      <c r="E101">
        <f>(MID(E102,1,2)*60)+MID(E102,4,2)+(MID(E102,7,3)/1000)</f>
        <v>21.32</v>
      </c>
    </row>
    <row r="102" spans="1:5" ht="12.75">
      <c r="A102" s="2" t="s">
        <v>12</v>
      </c>
      <c r="B102" s="2" t="s">
        <v>3</v>
      </c>
      <c r="C102" s="2" t="s">
        <v>24</v>
      </c>
      <c r="D102" s="2" t="s">
        <v>25</v>
      </c>
      <c r="E102" s="2" t="s">
        <v>26</v>
      </c>
    </row>
    <row r="103" spans="1:6" ht="12.75">
      <c r="A103" s="2" t="s">
        <v>7</v>
      </c>
      <c r="B103" s="2">
        <v>1250</v>
      </c>
      <c r="C103" s="2">
        <v>1230</v>
      </c>
      <c r="D103" s="2">
        <v>1230</v>
      </c>
      <c r="E103" s="2">
        <v>1240</v>
      </c>
      <c r="F103">
        <f>AVERAGE(B103:E103)</f>
        <v>1237.5</v>
      </c>
    </row>
    <row r="104" spans="1:6" ht="12.75">
      <c r="A104" s="2" t="s">
        <v>8</v>
      </c>
      <c r="B104" s="2">
        <v>1010</v>
      </c>
      <c r="C104" s="2">
        <v>1070</v>
      </c>
      <c r="D104" s="2">
        <v>1010</v>
      </c>
      <c r="E104" s="2">
        <v>1030</v>
      </c>
      <c r="F104">
        <f aca="true" t="shared" si="7" ref="F104:F110">AVERAGE(B104:E104)</f>
        <v>1030</v>
      </c>
    </row>
    <row r="105" spans="1:6" ht="12.75">
      <c r="A105" s="2" t="s">
        <v>9</v>
      </c>
      <c r="B105" s="2">
        <v>850</v>
      </c>
      <c r="C105" s="2">
        <v>850</v>
      </c>
      <c r="D105" s="2">
        <v>800</v>
      </c>
      <c r="E105" s="2">
        <v>760</v>
      </c>
      <c r="F105">
        <f t="shared" si="7"/>
        <v>815</v>
      </c>
    </row>
    <row r="106" spans="1:6" ht="12.75">
      <c r="A106" s="2" t="s">
        <v>30</v>
      </c>
      <c r="B106" s="2">
        <v>21650</v>
      </c>
      <c r="C106" s="2">
        <v>22070</v>
      </c>
      <c r="D106" s="2">
        <v>21890</v>
      </c>
      <c r="E106" s="2">
        <v>21940</v>
      </c>
      <c r="F106">
        <f t="shared" si="7"/>
        <v>21887.5</v>
      </c>
    </row>
    <row r="107" spans="1:6" ht="12.75">
      <c r="A107" s="2" t="s">
        <v>31</v>
      </c>
      <c r="B107" s="2">
        <v>760</v>
      </c>
      <c r="C107" s="2">
        <v>790</v>
      </c>
      <c r="D107" s="2">
        <v>860</v>
      </c>
      <c r="E107" s="2">
        <v>790</v>
      </c>
      <c r="F107">
        <f t="shared" si="7"/>
        <v>800</v>
      </c>
    </row>
    <row r="108" spans="1:6" ht="12.75">
      <c r="A108" s="2" t="s">
        <v>32</v>
      </c>
      <c r="B108" s="2">
        <v>0</v>
      </c>
      <c r="C108" s="2">
        <v>10</v>
      </c>
      <c r="D108" s="2">
        <v>0</v>
      </c>
      <c r="E108" s="2">
        <v>10</v>
      </c>
      <c r="F108">
        <f t="shared" si="7"/>
        <v>5</v>
      </c>
    </row>
    <row r="109" spans="1:6" ht="12.75">
      <c r="A109" s="2" t="s">
        <v>33</v>
      </c>
      <c r="B109" s="2">
        <v>10</v>
      </c>
      <c r="C109" s="2">
        <v>10</v>
      </c>
      <c r="D109" s="2">
        <v>10</v>
      </c>
      <c r="E109" s="2">
        <v>0</v>
      </c>
      <c r="F109">
        <f t="shared" si="7"/>
        <v>7.5</v>
      </c>
    </row>
    <row r="110" spans="1:6" ht="12.75">
      <c r="A110" s="2" t="s">
        <v>34</v>
      </c>
      <c r="B110" s="2">
        <v>10</v>
      </c>
      <c r="C110" s="2">
        <v>0</v>
      </c>
      <c r="D110" s="2">
        <v>10</v>
      </c>
      <c r="E110" s="2">
        <v>10</v>
      </c>
      <c r="F110">
        <f t="shared" si="7"/>
        <v>7.5</v>
      </c>
    </row>
    <row r="113" ht="12.75">
      <c r="A113" s="1" t="s">
        <v>27</v>
      </c>
    </row>
    <row r="114" ht="12.75">
      <c r="F114" t="s">
        <v>1</v>
      </c>
    </row>
    <row r="115" spans="1:5" ht="12.75">
      <c r="A115" t="s">
        <v>11</v>
      </c>
      <c r="B115">
        <f>(MID(B116,1,2)*60)+MID(B116,4,2)+(MID(B116,7,3)/1000)</f>
        <v>0.44</v>
      </c>
      <c r="C115">
        <f>(MID(C116,1,2)*60)+MID(C116,4,2)+(MID(C116,7,3)/1000)</f>
        <v>7.03</v>
      </c>
      <c r="D115">
        <f>(MID(D116,1,2)*60)+MID(D116,4,2)+(MID(D116,7,3)/1000)</f>
        <v>14.17</v>
      </c>
      <c r="E115">
        <f>(MID(E116,1,2)*60)+MID(E116,4,2)+(MID(E116,7,3)/1000)</f>
        <v>21.21</v>
      </c>
    </row>
    <row r="116" spans="1:5" ht="12.75">
      <c r="A116" s="2" t="s">
        <v>12</v>
      </c>
      <c r="B116" s="2" t="s">
        <v>3</v>
      </c>
      <c r="C116" s="2" t="s">
        <v>4</v>
      </c>
      <c r="D116" s="2" t="s">
        <v>28</v>
      </c>
      <c r="E116" s="2" t="s">
        <v>29</v>
      </c>
    </row>
    <row r="117" spans="1:6" ht="12.75">
      <c r="A117" s="2" t="s">
        <v>7</v>
      </c>
      <c r="B117" s="2">
        <v>1260</v>
      </c>
      <c r="C117" s="2">
        <v>1270</v>
      </c>
      <c r="D117" s="2">
        <v>1330</v>
      </c>
      <c r="E117" s="2">
        <v>1320</v>
      </c>
      <c r="F117">
        <f>AVERAGE(B117:E117)</f>
        <v>1295</v>
      </c>
    </row>
    <row r="118" spans="1:6" ht="12.75">
      <c r="A118" s="2" t="s">
        <v>8</v>
      </c>
      <c r="B118" s="2">
        <v>930</v>
      </c>
      <c r="C118" s="2">
        <v>1020</v>
      </c>
      <c r="D118" s="2">
        <v>1050</v>
      </c>
      <c r="E118" s="2">
        <v>1050</v>
      </c>
      <c r="F118">
        <f aca="true" t="shared" si="8" ref="F118:F124">AVERAGE(B118:E118)</f>
        <v>1012.5</v>
      </c>
    </row>
    <row r="119" spans="1:6" ht="12.75">
      <c r="A119" s="2" t="s">
        <v>9</v>
      </c>
      <c r="B119" s="2">
        <v>810</v>
      </c>
      <c r="C119" s="2">
        <v>830</v>
      </c>
      <c r="D119" s="2">
        <v>820</v>
      </c>
      <c r="E119" s="2">
        <v>760</v>
      </c>
      <c r="F119">
        <f t="shared" si="8"/>
        <v>805</v>
      </c>
    </row>
    <row r="120" spans="1:6" ht="12.75">
      <c r="A120" s="2" t="s">
        <v>30</v>
      </c>
      <c r="B120" s="2">
        <v>21490</v>
      </c>
      <c r="C120" s="2">
        <v>21710</v>
      </c>
      <c r="D120" s="2">
        <v>21280</v>
      </c>
      <c r="E120" s="2">
        <v>21370</v>
      </c>
      <c r="F120">
        <f t="shared" si="8"/>
        <v>21462.5</v>
      </c>
    </row>
    <row r="121" spans="1:6" ht="12.75">
      <c r="A121" s="2" t="s">
        <v>31</v>
      </c>
      <c r="B121" s="2">
        <v>770</v>
      </c>
      <c r="C121" s="2">
        <v>780</v>
      </c>
      <c r="D121" s="2">
        <v>770</v>
      </c>
      <c r="E121" s="2">
        <v>770</v>
      </c>
      <c r="F121">
        <f t="shared" si="8"/>
        <v>772.5</v>
      </c>
    </row>
    <row r="122" spans="1:6" ht="12.75">
      <c r="A122" s="2" t="s">
        <v>32</v>
      </c>
      <c r="B122" s="2">
        <v>10</v>
      </c>
      <c r="C122" s="2">
        <v>10</v>
      </c>
      <c r="D122" s="2">
        <v>10</v>
      </c>
      <c r="E122" s="2">
        <v>0</v>
      </c>
      <c r="F122">
        <f t="shared" si="8"/>
        <v>7.5</v>
      </c>
    </row>
    <row r="123" spans="1:6" ht="12.75">
      <c r="A123" s="2" t="s">
        <v>33</v>
      </c>
      <c r="B123" s="2">
        <v>10</v>
      </c>
      <c r="C123" s="2">
        <v>0</v>
      </c>
      <c r="D123" s="2">
        <v>10</v>
      </c>
      <c r="E123" s="2">
        <v>10</v>
      </c>
      <c r="F123">
        <f t="shared" si="8"/>
        <v>7.5</v>
      </c>
    </row>
    <row r="124" spans="1:6" ht="12.75">
      <c r="A124" s="2" t="s">
        <v>34</v>
      </c>
      <c r="B124" s="2">
        <v>10</v>
      </c>
      <c r="C124" s="2">
        <v>0</v>
      </c>
      <c r="D124" s="2">
        <v>10</v>
      </c>
      <c r="E124" s="2">
        <v>0</v>
      </c>
      <c r="F124">
        <f t="shared" si="8"/>
        <v>5</v>
      </c>
    </row>
    <row r="127" spans="1:5" ht="12.75">
      <c r="A127" s="1">
        <v>79200</v>
      </c>
      <c r="B127" s="3"/>
      <c r="C127" s="3"/>
      <c r="D127" s="3"/>
      <c r="E127" s="3"/>
    </row>
    <row r="128" spans="1:5" ht="12.75">
      <c r="A128" s="6" t="s">
        <v>12</v>
      </c>
      <c r="B128" s="3">
        <v>0.005092592592592592</v>
      </c>
      <c r="C128" s="3">
        <v>0.006018518518518518</v>
      </c>
      <c r="D128" s="3">
        <v>0.013194444444444444</v>
      </c>
      <c r="E128" s="3">
        <v>0.016898148148148148</v>
      </c>
    </row>
    <row r="129" spans="1:6" ht="12.75">
      <c r="A129" t="s">
        <v>7</v>
      </c>
      <c r="B129">
        <v>14900</v>
      </c>
      <c r="C129">
        <v>14260</v>
      </c>
      <c r="D129">
        <v>13580</v>
      </c>
      <c r="E129">
        <v>14110</v>
      </c>
      <c r="F129">
        <f aca="true" t="shared" si="9" ref="F129:F136">AVERAGE(B129:E129)</f>
        <v>14212.5</v>
      </c>
    </row>
    <row r="130" spans="1:6" ht="12.75">
      <c r="A130" t="s">
        <v>8</v>
      </c>
      <c r="B130">
        <v>8100</v>
      </c>
      <c r="C130">
        <v>8270</v>
      </c>
      <c r="D130">
        <v>8290</v>
      </c>
      <c r="E130">
        <v>8430</v>
      </c>
      <c r="F130">
        <f t="shared" si="9"/>
        <v>8272.5</v>
      </c>
    </row>
    <row r="131" spans="1:6" ht="12.75">
      <c r="A131" s="2" t="s">
        <v>9</v>
      </c>
      <c r="B131" s="2">
        <v>8410</v>
      </c>
      <c r="C131" s="2">
        <v>8410</v>
      </c>
      <c r="D131" s="2">
        <v>8660</v>
      </c>
      <c r="E131" s="2">
        <v>8590</v>
      </c>
      <c r="F131">
        <f t="shared" si="9"/>
        <v>8517.5</v>
      </c>
    </row>
    <row r="132" spans="1:6" ht="12.75">
      <c r="A132" t="s">
        <v>30</v>
      </c>
      <c r="B132">
        <v>20270</v>
      </c>
      <c r="C132">
        <v>20440</v>
      </c>
      <c r="D132">
        <v>20430</v>
      </c>
      <c r="E132">
        <v>20150</v>
      </c>
      <c r="F132">
        <f t="shared" si="9"/>
        <v>20322.5</v>
      </c>
    </row>
    <row r="133" spans="1:6" ht="12.75">
      <c r="A133" t="s">
        <v>31</v>
      </c>
      <c r="B133">
        <v>2880</v>
      </c>
      <c r="C133">
        <v>2790</v>
      </c>
      <c r="D133">
        <v>2640</v>
      </c>
      <c r="E133">
        <v>2810</v>
      </c>
      <c r="F133">
        <f t="shared" si="9"/>
        <v>2780</v>
      </c>
    </row>
    <row r="134" spans="1:6" ht="12.75">
      <c r="A134" t="s">
        <v>32</v>
      </c>
      <c r="B134">
        <v>10</v>
      </c>
      <c r="C134">
        <v>0</v>
      </c>
      <c r="D134">
        <v>10</v>
      </c>
      <c r="E134">
        <v>10</v>
      </c>
      <c r="F134">
        <f t="shared" si="9"/>
        <v>7.5</v>
      </c>
    </row>
    <row r="135" spans="1:6" ht="12.75">
      <c r="A135" t="s">
        <v>33</v>
      </c>
      <c r="B135">
        <v>10</v>
      </c>
      <c r="C135">
        <v>10</v>
      </c>
      <c r="D135">
        <v>10</v>
      </c>
      <c r="E135">
        <v>10</v>
      </c>
      <c r="F135">
        <f t="shared" si="9"/>
        <v>10</v>
      </c>
    </row>
    <row r="136" spans="1:6" ht="12.75">
      <c r="A136" t="s">
        <v>34</v>
      </c>
      <c r="B136">
        <v>0</v>
      </c>
      <c r="C136">
        <v>0</v>
      </c>
      <c r="D136">
        <v>0</v>
      </c>
      <c r="E136">
        <v>10</v>
      </c>
      <c r="F136">
        <f t="shared" si="9"/>
        <v>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D47" sqref="D47"/>
    </sheetView>
  </sheetViews>
  <sheetFormatPr defaultColWidth="9.140625" defaultRowHeight="12.75"/>
  <sheetData>
    <row r="3" spans="1:11" ht="12.75">
      <c r="A3" s="2" t="s">
        <v>35</v>
      </c>
      <c r="B3" s="2">
        <v>0</v>
      </c>
      <c r="C3" s="2">
        <v>1800</v>
      </c>
      <c r="D3" s="2">
        <v>3600</v>
      </c>
      <c r="E3" s="2">
        <v>5400</v>
      </c>
      <c r="F3" s="2">
        <v>7200</v>
      </c>
      <c r="G3" s="2">
        <v>9000</v>
      </c>
      <c r="H3" s="2">
        <v>10800</v>
      </c>
      <c r="I3" s="2">
        <v>12600</v>
      </c>
      <c r="J3" s="2">
        <v>14400</v>
      </c>
      <c r="K3" s="7">
        <v>79200</v>
      </c>
    </row>
    <row r="5" spans="1:11" ht="12.75">
      <c r="A5" t="s">
        <v>7</v>
      </c>
      <c r="B5">
        <v>1687.5</v>
      </c>
      <c r="C5">
        <v>1840</v>
      </c>
      <c r="D5">
        <v>1780</v>
      </c>
      <c r="E5">
        <v>1752.5</v>
      </c>
      <c r="F5">
        <v>1320</v>
      </c>
      <c r="G5">
        <v>1262.5</v>
      </c>
      <c r="H5">
        <v>1262.5</v>
      </c>
      <c r="I5">
        <v>1237.5</v>
      </c>
      <c r="J5">
        <v>1295</v>
      </c>
      <c r="K5">
        <v>24840</v>
      </c>
    </row>
    <row r="6" spans="1:11" ht="12.75">
      <c r="A6" t="s">
        <v>8</v>
      </c>
      <c r="B6">
        <v>1072.5</v>
      </c>
      <c r="C6">
        <v>2162.5</v>
      </c>
      <c r="D6">
        <v>1395</v>
      </c>
      <c r="E6">
        <v>1135</v>
      </c>
      <c r="F6">
        <v>1102.5</v>
      </c>
      <c r="G6">
        <v>1102.5</v>
      </c>
      <c r="H6">
        <v>967.5</v>
      </c>
      <c r="I6">
        <v>1030</v>
      </c>
      <c r="J6">
        <v>1012.5</v>
      </c>
      <c r="K6">
        <v>19780</v>
      </c>
    </row>
    <row r="7" spans="1:11" ht="12.75">
      <c r="A7" t="s">
        <v>9</v>
      </c>
      <c r="B7">
        <v>1722.5</v>
      </c>
      <c r="C7">
        <v>1875</v>
      </c>
      <c r="D7">
        <v>1475</v>
      </c>
      <c r="E7">
        <v>1252.5</v>
      </c>
      <c r="F7">
        <v>1217.5</v>
      </c>
      <c r="G7">
        <v>980</v>
      </c>
      <c r="H7">
        <v>802.5</v>
      </c>
      <c r="I7">
        <v>815</v>
      </c>
      <c r="J7">
        <v>805</v>
      </c>
      <c r="K7">
        <v>19990</v>
      </c>
    </row>
    <row r="8" spans="1:11" ht="12.75">
      <c r="A8" t="s">
        <v>30</v>
      </c>
      <c r="B8">
        <v>27245</v>
      </c>
      <c r="C8">
        <v>24782.5</v>
      </c>
      <c r="D8">
        <v>24590</v>
      </c>
      <c r="E8">
        <v>22702.5</v>
      </c>
      <c r="F8">
        <v>22807.5</v>
      </c>
      <c r="G8">
        <v>22107.5</v>
      </c>
      <c r="H8">
        <v>21355</v>
      </c>
      <c r="I8">
        <v>21887.5</v>
      </c>
      <c r="J8">
        <v>21462.5</v>
      </c>
      <c r="K8">
        <v>18360</v>
      </c>
    </row>
    <row r="9" spans="1:11" ht="12.75">
      <c r="A9" t="s">
        <v>31</v>
      </c>
      <c r="B9">
        <v>2465</v>
      </c>
      <c r="C9">
        <v>1777.5</v>
      </c>
      <c r="D9">
        <v>1462.5</v>
      </c>
      <c r="E9">
        <v>1195</v>
      </c>
      <c r="F9">
        <v>1020</v>
      </c>
      <c r="G9">
        <v>897.5</v>
      </c>
      <c r="H9">
        <v>865</v>
      </c>
      <c r="I9">
        <v>800</v>
      </c>
      <c r="J9">
        <v>772.5</v>
      </c>
      <c r="K9">
        <v>3670</v>
      </c>
    </row>
    <row r="10" spans="1:11" ht="12.75">
      <c r="A10" t="s">
        <v>32</v>
      </c>
      <c r="B10">
        <v>5</v>
      </c>
      <c r="C10">
        <v>5</v>
      </c>
      <c r="D10">
        <v>2.5</v>
      </c>
      <c r="E10">
        <v>2.5</v>
      </c>
      <c r="F10">
        <v>7.5</v>
      </c>
      <c r="G10">
        <v>7.5</v>
      </c>
      <c r="H10">
        <v>5</v>
      </c>
      <c r="I10">
        <v>5</v>
      </c>
      <c r="J10">
        <v>7.5</v>
      </c>
      <c r="K10">
        <v>10</v>
      </c>
    </row>
    <row r="11" spans="1:11" ht="12.75">
      <c r="A11" t="s">
        <v>33</v>
      </c>
      <c r="B11">
        <v>7.5</v>
      </c>
      <c r="C11">
        <v>7.5</v>
      </c>
      <c r="D11">
        <v>5</v>
      </c>
      <c r="E11">
        <v>5</v>
      </c>
      <c r="F11">
        <v>5</v>
      </c>
      <c r="G11">
        <v>10</v>
      </c>
      <c r="H11">
        <v>5</v>
      </c>
      <c r="I11">
        <v>7.5</v>
      </c>
      <c r="J11">
        <v>7.5</v>
      </c>
      <c r="K11">
        <v>20</v>
      </c>
    </row>
    <row r="12" spans="1:11" ht="12.75">
      <c r="A12" t="s">
        <v>34</v>
      </c>
      <c r="B12">
        <v>7.5</v>
      </c>
      <c r="C12">
        <v>7.5</v>
      </c>
      <c r="D12">
        <v>7.5</v>
      </c>
      <c r="E12">
        <v>5</v>
      </c>
      <c r="F12">
        <v>5</v>
      </c>
      <c r="G12">
        <v>7.5</v>
      </c>
      <c r="H12">
        <v>5</v>
      </c>
      <c r="I12">
        <v>7.5</v>
      </c>
      <c r="J12">
        <v>5</v>
      </c>
      <c r="K12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Biological Sciences</cp:lastModifiedBy>
  <dcterms:created xsi:type="dcterms:W3CDTF">2007-08-23T00:15:32Z</dcterms:created>
  <dcterms:modified xsi:type="dcterms:W3CDTF">2007-09-04T08:02:04Z</dcterms:modified>
  <cp:category/>
  <cp:version/>
  <cp:contentType/>
  <cp:contentStatus/>
</cp:coreProperties>
</file>