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"/>
  </bookViews>
  <sheets>
    <sheet name="comparison" sheetId="1" r:id="rId1"/>
    <sheet name="comparison data" sheetId="2" r:id="rId2"/>
    <sheet name="Raw Dat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<sst xmlns="http://schemas.openxmlformats.org/spreadsheetml/2006/main" count="60" uniqueCount="34">
  <si>
    <t>Time/Wells</t>
  </si>
  <si>
    <t>Measurement 1</t>
  </si>
  <si>
    <t>Measurement 2</t>
  </si>
  <si>
    <t>Measurement 3</t>
  </si>
  <si>
    <t>Measurement 4</t>
  </si>
  <si>
    <t>Wells</t>
  </si>
  <si>
    <t>Contents</t>
  </si>
  <si>
    <t>Average of Measurements</t>
  </si>
  <si>
    <t xml:space="preserve">Position </t>
  </si>
  <si>
    <t>Number</t>
  </si>
  <si>
    <t>Name</t>
  </si>
  <si>
    <t xml:space="preserve">A10     </t>
  </si>
  <si>
    <t xml:space="preserve">A11     </t>
  </si>
  <si>
    <t xml:space="preserve">B11     </t>
  </si>
  <si>
    <t xml:space="preserve">F01     </t>
  </si>
  <si>
    <t xml:space="preserve">F12     </t>
  </si>
  <si>
    <t xml:space="preserve">H02     </t>
  </si>
  <si>
    <t xml:space="preserve">H06     </t>
  </si>
  <si>
    <t xml:space="preserve">H10     </t>
  </si>
  <si>
    <t xml:space="preserve">H11     </t>
  </si>
  <si>
    <t xml:space="preserve">H12     </t>
  </si>
  <si>
    <t>LB + GFP</t>
  </si>
  <si>
    <t>5ul GFP</t>
  </si>
  <si>
    <t>4ul GFP</t>
  </si>
  <si>
    <t>2ul GFP</t>
  </si>
  <si>
    <t>1ul GFP</t>
  </si>
  <si>
    <t>0ul GFP</t>
  </si>
  <si>
    <t>nuclease free water + GFP</t>
  </si>
  <si>
    <t>Concentration (µM)</t>
  </si>
  <si>
    <t>Absolute Flourescence</t>
  </si>
  <si>
    <t>Flourescence</t>
  </si>
  <si>
    <t>LB medium</t>
  </si>
  <si>
    <t>Water</t>
  </si>
  <si>
    <t>Cell extract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</si>
</sst>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Comparison of effect of different media on fluorescence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"/>
          <c:w val="0.86225"/>
          <c:h val="0.8365"/>
        </c:manualLayout>
      </c:layout>
      <c:scatterChart>
        <c:scatterStyle val="lineMarker"/>
        <c:varyColors val="0"/>
        <c:ser>
          <c:idx val="0"/>
          <c:order val="0"/>
          <c:tx>
            <c:v>LB medium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'comparison data'!$A$3:$A$7</c:f>
              <c:numCache>
                <c:ptCount val="5"/>
                <c:pt idx="0">
                  <c:v>0</c:v>
                </c:pt>
                <c:pt idx="1">
                  <c:v>0.2067</c:v>
                </c:pt>
                <c:pt idx="2">
                  <c:v>0.412</c:v>
                </c:pt>
                <c:pt idx="3">
                  <c:v>0.823</c:v>
                </c:pt>
                <c:pt idx="4">
                  <c:v>1.03</c:v>
                </c:pt>
              </c:numCache>
            </c:numRef>
          </c:xVal>
          <c:yVal>
            <c:numRef>
              <c:f>'comparison data'!$C$3:$C$7</c:f>
              <c:numCache>
                <c:ptCount val="5"/>
                <c:pt idx="0">
                  <c:v>0</c:v>
                </c:pt>
                <c:pt idx="1">
                  <c:v>16637.5</c:v>
                </c:pt>
                <c:pt idx="2">
                  <c:v>39307.5</c:v>
                </c:pt>
                <c:pt idx="3">
                  <c:v>80182.5</c:v>
                </c:pt>
                <c:pt idx="4">
                  <c:v>108725</c:v>
                </c:pt>
              </c:numCache>
            </c:numRef>
          </c:yVal>
          <c:smooth val="0"/>
        </c:ser>
        <c:ser>
          <c:idx val="1"/>
          <c:order val="1"/>
          <c:tx>
            <c:v>Water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'comparison data'!$A$11:$A$15</c:f>
              <c:numCache>
                <c:ptCount val="5"/>
                <c:pt idx="0">
                  <c:v>0</c:v>
                </c:pt>
                <c:pt idx="1">
                  <c:v>0.2067</c:v>
                </c:pt>
                <c:pt idx="2">
                  <c:v>0.412</c:v>
                </c:pt>
                <c:pt idx="3">
                  <c:v>0.823</c:v>
                </c:pt>
                <c:pt idx="4">
                  <c:v>1.03</c:v>
                </c:pt>
              </c:numCache>
            </c:numRef>
          </c:xVal>
          <c:yVal>
            <c:numRef>
              <c:f>'comparison data'!$C$11:$C$15</c:f>
              <c:numCache>
                <c:ptCount val="5"/>
                <c:pt idx="0">
                  <c:v>0</c:v>
                </c:pt>
                <c:pt idx="1">
                  <c:v>15337.5</c:v>
                </c:pt>
                <c:pt idx="2">
                  <c:v>76330</c:v>
                </c:pt>
                <c:pt idx="3">
                  <c:v>135890</c:v>
                </c:pt>
                <c:pt idx="4">
                  <c:v>147250</c:v>
                </c:pt>
              </c:numCache>
            </c:numRef>
          </c:yVal>
          <c:smooth val="0"/>
        </c:ser>
        <c:ser>
          <c:idx val="2"/>
          <c:order val="2"/>
          <c:tx>
            <c:v>cell extract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'comparison data'!$A$19:$A$23</c:f>
              <c:numCache>
                <c:ptCount val="5"/>
                <c:pt idx="0">
                  <c:v>0</c:v>
                </c:pt>
                <c:pt idx="1">
                  <c:v>0.2067</c:v>
                </c:pt>
                <c:pt idx="2">
                  <c:v>0.412</c:v>
                </c:pt>
                <c:pt idx="3">
                  <c:v>0.823</c:v>
                </c:pt>
                <c:pt idx="4">
                  <c:v>1.03</c:v>
                </c:pt>
              </c:numCache>
            </c:numRef>
          </c:xVal>
          <c:yVal>
            <c:numRef>
              <c:f>'comparison data'!$C$19:$C$23</c:f>
              <c:numCache>
                <c:ptCount val="5"/>
                <c:pt idx="0">
                  <c:v>0</c:v>
                </c:pt>
                <c:pt idx="1">
                  <c:v>16332.5</c:v>
                </c:pt>
                <c:pt idx="2">
                  <c:v>32342.5</c:v>
                </c:pt>
                <c:pt idx="3">
                  <c:v>65142.5</c:v>
                </c:pt>
                <c:pt idx="4">
                  <c:v>79745</c:v>
                </c:pt>
              </c:numCache>
            </c:numRef>
          </c:yVal>
          <c:smooth val="0"/>
        </c:ser>
        <c:axId val="60258208"/>
        <c:axId val="5452961"/>
      </c:scatterChart>
      <c:valAx>
        <c:axId val="60258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Concentration of GFP (uM)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2961"/>
        <c:crosses val="autoZero"/>
        <c:crossBetween val="midCat"/>
        <c:dispUnits/>
      </c:valAx>
      <c:valAx>
        <c:axId val="5452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582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90725"/>
          <c:y val="0.45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t705\Local%20Settings\OLKB79\calbration%20curv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ibration Curve"/>
      <sheetName val="Calibration Curve (new)"/>
      <sheetName val="Raw Data"/>
    </sheetNames>
    <sheetDataSet>
      <sheetData sheetId="2">
        <row r="35">
          <cell r="C35" t="str">
            <v>Concentration (µM)</v>
          </cell>
          <cell r="D35" t="str">
            <v>Absolute Flourescence</v>
          </cell>
          <cell r="E35" t="str">
            <v>Flourescence</v>
          </cell>
        </row>
        <row r="36">
          <cell r="C36">
            <v>0</v>
          </cell>
          <cell r="D36">
            <v>2970</v>
          </cell>
          <cell r="E36">
            <v>0</v>
          </cell>
        </row>
        <row r="37">
          <cell r="C37">
            <v>0.2067</v>
          </cell>
          <cell r="D37">
            <v>19302.5</v>
          </cell>
          <cell r="E37">
            <v>16332.5</v>
          </cell>
        </row>
        <row r="38">
          <cell r="C38">
            <v>0.412</v>
          </cell>
          <cell r="D38">
            <v>35312.5</v>
          </cell>
          <cell r="E38">
            <v>32342.5</v>
          </cell>
        </row>
        <row r="40">
          <cell r="C40">
            <v>0.823</v>
          </cell>
          <cell r="D40">
            <v>68112.5</v>
          </cell>
          <cell r="E40">
            <v>65142.5</v>
          </cell>
        </row>
        <row r="41">
          <cell r="C41">
            <v>1.03</v>
          </cell>
          <cell r="D41">
            <v>82715</v>
          </cell>
          <cell r="E41">
            <v>79745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16.8515625" style="0" bestFit="1" customWidth="1"/>
    <col min="2" max="2" width="20.28125" style="0" bestFit="1" customWidth="1"/>
    <col min="3" max="3" width="12.140625" style="0" bestFit="1" customWidth="1"/>
    <col min="4" max="4" width="16.28125" style="0" bestFit="1" customWidth="1"/>
  </cols>
  <sheetData>
    <row r="1" ht="12.75">
      <c r="A1" s="2" t="s">
        <v>31</v>
      </c>
    </row>
    <row r="2" spans="1:3" ht="12.75">
      <c r="A2" t="s">
        <v>28</v>
      </c>
      <c r="B2" t="s">
        <v>29</v>
      </c>
      <c r="C2" t="s">
        <v>30</v>
      </c>
    </row>
    <row r="3" spans="1:3" ht="12.75">
      <c r="A3">
        <f>A19</f>
        <v>0</v>
      </c>
      <c r="B3">
        <f>'Raw Data'!F11</f>
        <v>3977.5</v>
      </c>
      <c r="C3">
        <f>B3-B3</f>
        <v>0</v>
      </c>
    </row>
    <row r="4" spans="1:3" ht="12.75">
      <c r="A4">
        <f>A20</f>
        <v>0.2067</v>
      </c>
      <c r="B4">
        <f>'Raw Data'!F10</f>
        <v>20615</v>
      </c>
      <c r="C4">
        <f>B4-B3</f>
        <v>16637.5</v>
      </c>
    </row>
    <row r="5" spans="1:3" ht="12.75">
      <c r="A5">
        <f>A21</f>
        <v>0.412</v>
      </c>
      <c r="B5">
        <f>'Raw Data'!F9</f>
        <v>43285</v>
      </c>
      <c r="C5">
        <f>B5-B3</f>
        <v>39307.5</v>
      </c>
    </row>
    <row r="6" spans="1:3" ht="12.75">
      <c r="A6">
        <f>A22</f>
        <v>0.823</v>
      </c>
      <c r="B6">
        <f>'Raw Data'!F8</f>
        <v>84160</v>
      </c>
      <c r="C6">
        <f>B6-B3</f>
        <v>80182.5</v>
      </c>
    </row>
    <row r="7" spans="1:3" ht="12.75">
      <c r="A7">
        <f>A23</f>
        <v>1.03</v>
      </c>
      <c r="B7">
        <f>'Raw Data'!F7</f>
        <v>112702.5</v>
      </c>
      <c r="C7">
        <f>B7-B3</f>
        <v>108725</v>
      </c>
    </row>
    <row r="9" ht="12.75">
      <c r="A9" s="2" t="s">
        <v>32</v>
      </c>
    </row>
    <row r="10" spans="1:3" ht="12.75">
      <c r="A10" s="3" t="s">
        <v>28</v>
      </c>
      <c r="B10" t="s">
        <v>29</v>
      </c>
      <c r="C10" t="s">
        <v>30</v>
      </c>
    </row>
    <row r="11" spans="1:3" ht="12.75">
      <c r="A11">
        <f>A19</f>
        <v>0</v>
      </c>
      <c r="B11">
        <f>'Raw Data'!F16</f>
        <v>125</v>
      </c>
      <c r="C11">
        <f>B11-B11</f>
        <v>0</v>
      </c>
    </row>
    <row r="12" spans="1:3" ht="12.75">
      <c r="A12">
        <f>A20</f>
        <v>0.2067</v>
      </c>
      <c r="B12">
        <f>'Raw Data'!F15</f>
        <v>15462.5</v>
      </c>
      <c r="C12">
        <f>B12-B11</f>
        <v>15337.5</v>
      </c>
    </row>
    <row r="13" spans="1:3" ht="12.75">
      <c r="A13">
        <f>A21</f>
        <v>0.412</v>
      </c>
      <c r="B13">
        <f>'Raw Data'!F14</f>
        <v>76455</v>
      </c>
      <c r="C13">
        <f>B13-B11</f>
        <v>76330</v>
      </c>
    </row>
    <row r="14" spans="1:3" ht="12.75">
      <c r="A14">
        <f>A22</f>
        <v>0.823</v>
      </c>
      <c r="B14">
        <f>'Raw Data'!F13</f>
        <v>136015</v>
      </c>
      <c r="C14">
        <f>B14-B11</f>
        <v>135890</v>
      </c>
    </row>
    <row r="15" spans="1:3" ht="12.75">
      <c r="A15">
        <f>A23</f>
        <v>1.03</v>
      </c>
      <c r="B15">
        <f>'Raw Data'!F12</f>
        <v>147375</v>
      </c>
      <c r="C15">
        <f>B15-B11</f>
        <v>147250</v>
      </c>
    </row>
    <row r="17" ht="12.75">
      <c r="A17" s="2" t="s">
        <v>33</v>
      </c>
    </row>
    <row r="18" spans="1:3" ht="12.75">
      <c r="A18" t="str">
        <f>'[1]Raw Data'!C35</f>
        <v>Concentration (µM)</v>
      </c>
      <c r="B18" t="str">
        <f>'[1]Raw Data'!D35</f>
        <v>Absolute Flourescence</v>
      </c>
      <c r="C18" t="str">
        <f>'[1]Raw Data'!E35</f>
        <v>Flourescence</v>
      </c>
    </row>
    <row r="19" spans="1:3" ht="12.75">
      <c r="A19">
        <f>'[1]Raw Data'!C36</f>
        <v>0</v>
      </c>
      <c r="B19">
        <f>'[1]Raw Data'!D36</f>
        <v>2970</v>
      </c>
      <c r="C19">
        <f>'[1]Raw Data'!E36</f>
        <v>0</v>
      </c>
    </row>
    <row r="20" spans="1:3" ht="12.75">
      <c r="A20">
        <f>'[1]Raw Data'!C37</f>
        <v>0.2067</v>
      </c>
      <c r="B20">
        <f>'[1]Raw Data'!D37</f>
        <v>19302.5</v>
      </c>
      <c r="C20">
        <f>'[1]Raw Data'!E37</f>
        <v>16332.5</v>
      </c>
    </row>
    <row r="21" spans="1:3" ht="12.75">
      <c r="A21">
        <f>'[1]Raw Data'!C38</f>
        <v>0.412</v>
      </c>
      <c r="B21">
        <f>'[1]Raw Data'!D38</f>
        <v>35312.5</v>
      </c>
      <c r="C21">
        <f>'[1]Raw Data'!E38</f>
        <v>32342.5</v>
      </c>
    </row>
    <row r="22" spans="1:3" ht="12.75">
      <c r="A22">
        <f>'[1]Raw Data'!C40</f>
        <v>0.823</v>
      </c>
      <c r="B22">
        <f>'[1]Raw Data'!D40</f>
        <v>68112.5</v>
      </c>
      <c r="C22">
        <f>'[1]Raw Data'!E40</f>
        <v>65142.5</v>
      </c>
    </row>
    <row r="23" spans="1:3" ht="12.75">
      <c r="A23">
        <f>'[1]Raw Data'!C41</f>
        <v>1.03</v>
      </c>
      <c r="B23">
        <f>'[1]Raw Data'!D41</f>
        <v>82715</v>
      </c>
      <c r="C23">
        <f>'[1]Raw Data'!E41</f>
        <v>79745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70"/>
  <sheetViews>
    <sheetView zoomScale="85" zoomScaleNormal="85" workbookViewId="0" topLeftCell="A1">
      <selection activeCell="I16" sqref="I16:I20"/>
    </sheetView>
  </sheetViews>
  <sheetFormatPr defaultColWidth="9.140625" defaultRowHeight="12.75"/>
  <cols>
    <col min="2" max="2" width="15.140625" style="0" customWidth="1"/>
    <col min="3" max="3" width="16.8515625" style="0" customWidth="1"/>
    <col min="4" max="5" width="18.57421875" style="0" customWidth="1"/>
    <col min="6" max="6" width="26.7109375" style="0" bestFit="1" customWidth="1"/>
  </cols>
  <sheetData>
    <row r="2" ht="12.75">
      <c r="A2" s="2" t="s">
        <v>0</v>
      </c>
    </row>
    <row r="3" spans="1:11" ht="12.75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7</v>
      </c>
      <c r="H3" s="2" t="s">
        <v>9</v>
      </c>
      <c r="I3" s="2" t="s">
        <v>5</v>
      </c>
      <c r="J3" s="2" t="s">
        <v>10</v>
      </c>
      <c r="K3" s="2" t="s">
        <v>6</v>
      </c>
    </row>
    <row r="4" spans="1:11" ht="12.75">
      <c r="A4" s="2"/>
      <c r="H4">
        <v>1</v>
      </c>
      <c r="I4" t="s">
        <v>11</v>
      </c>
      <c r="J4" t="s">
        <v>22</v>
      </c>
      <c r="K4" t="s">
        <v>21</v>
      </c>
    </row>
    <row r="5" spans="1:11" ht="12.75">
      <c r="A5" s="2"/>
      <c r="H5">
        <v>2</v>
      </c>
      <c r="I5" t="s">
        <v>12</v>
      </c>
      <c r="J5" t="s">
        <v>23</v>
      </c>
      <c r="K5" t="s">
        <v>21</v>
      </c>
    </row>
    <row r="6" spans="1:11" ht="12.75">
      <c r="A6" s="2" t="s">
        <v>8</v>
      </c>
      <c r="B6" s="1"/>
      <c r="C6" s="1"/>
      <c r="D6" s="1"/>
      <c r="E6" s="1"/>
      <c r="H6">
        <v>3</v>
      </c>
      <c r="I6" t="s">
        <v>13</v>
      </c>
      <c r="J6" t="s">
        <v>24</v>
      </c>
      <c r="K6" t="s">
        <v>21</v>
      </c>
    </row>
    <row r="7" spans="1:11" ht="12.75">
      <c r="A7" t="s">
        <v>11</v>
      </c>
      <c r="B7">
        <v>113820</v>
      </c>
      <c r="C7">
        <v>111910</v>
      </c>
      <c r="D7">
        <v>112680</v>
      </c>
      <c r="E7">
        <v>112400</v>
      </c>
      <c r="F7">
        <f aca="true" t="shared" si="0" ref="F7:F16">AVERAGE(B7:E7)</f>
        <v>112702.5</v>
      </c>
      <c r="H7">
        <v>4</v>
      </c>
      <c r="I7" t="s">
        <v>14</v>
      </c>
      <c r="J7" t="s">
        <v>25</v>
      </c>
      <c r="K7" t="s">
        <v>21</v>
      </c>
    </row>
    <row r="8" spans="1:11" ht="12.75">
      <c r="A8" t="s">
        <v>12</v>
      </c>
      <c r="B8">
        <v>78030</v>
      </c>
      <c r="C8">
        <v>82670</v>
      </c>
      <c r="D8">
        <v>86110</v>
      </c>
      <c r="E8">
        <v>89830</v>
      </c>
      <c r="F8">
        <f t="shared" si="0"/>
        <v>84160</v>
      </c>
      <c r="H8">
        <v>5</v>
      </c>
      <c r="I8" t="s">
        <v>15</v>
      </c>
      <c r="J8" t="s">
        <v>26</v>
      </c>
      <c r="K8" t="s">
        <v>21</v>
      </c>
    </row>
    <row r="9" spans="1:11" ht="12.75">
      <c r="A9" t="s">
        <v>13</v>
      </c>
      <c r="B9">
        <v>41690</v>
      </c>
      <c r="C9">
        <v>43660</v>
      </c>
      <c r="D9">
        <v>44040</v>
      </c>
      <c r="E9">
        <v>43750</v>
      </c>
      <c r="F9">
        <f t="shared" si="0"/>
        <v>43285</v>
      </c>
      <c r="H9">
        <v>6</v>
      </c>
      <c r="I9" t="s">
        <v>16</v>
      </c>
      <c r="J9" t="s">
        <v>22</v>
      </c>
      <c r="K9" t="s">
        <v>27</v>
      </c>
    </row>
    <row r="10" spans="1:11" ht="12.75">
      <c r="A10" t="s">
        <v>14</v>
      </c>
      <c r="B10">
        <v>20690</v>
      </c>
      <c r="C10">
        <v>20470</v>
      </c>
      <c r="D10">
        <v>20810</v>
      </c>
      <c r="E10">
        <v>20490</v>
      </c>
      <c r="F10">
        <f t="shared" si="0"/>
        <v>20615</v>
      </c>
      <c r="H10">
        <v>7</v>
      </c>
      <c r="I10" t="s">
        <v>17</v>
      </c>
      <c r="J10" t="s">
        <v>23</v>
      </c>
      <c r="K10" t="s">
        <v>27</v>
      </c>
    </row>
    <row r="11" spans="1:11" ht="12.75">
      <c r="A11" t="s">
        <v>15</v>
      </c>
      <c r="B11">
        <v>3970</v>
      </c>
      <c r="C11">
        <v>4030</v>
      </c>
      <c r="D11">
        <v>4010</v>
      </c>
      <c r="E11">
        <v>3900</v>
      </c>
      <c r="F11">
        <f t="shared" si="0"/>
        <v>3977.5</v>
      </c>
      <c r="H11">
        <v>8</v>
      </c>
      <c r="I11" t="s">
        <v>18</v>
      </c>
      <c r="J11" t="s">
        <v>24</v>
      </c>
      <c r="K11" t="s">
        <v>27</v>
      </c>
    </row>
    <row r="12" spans="1:11" ht="12.75">
      <c r="A12" t="s">
        <v>16</v>
      </c>
      <c r="B12">
        <v>160980</v>
      </c>
      <c r="C12">
        <v>148450</v>
      </c>
      <c r="D12">
        <v>143280</v>
      </c>
      <c r="E12">
        <v>136790</v>
      </c>
      <c r="F12">
        <f t="shared" si="0"/>
        <v>147375</v>
      </c>
      <c r="H12">
        <v>9</v>
      </c>
      <c r="I12" t="s">
        <v>19</v>
      </c>
      <c r="J12" t="s">
        <v>25</v>
      </c>
      <c r="K12" t="s">
        <v>27</v>
      </c>
    </row>
    <row r="13" spans="1:11" ht="12.75">
      <c r="A13" t="s">
        <v>17</v>
      </c>
      <c r="B13">
        <v>175210</v>
      </c>
      <c r="C13">
        <v>141510</v>
      </c>
      <c r="D13">
        <v>120520</v>
      </c>
      <c r="E13">
        <v>106820</v>
      </c>
      <c r="F13">
        <f t="shared" si="0"/>
        <v>136015</v>
      </c>
      <c r="H13">
        <v>10</v>
      </c>
      <c r="I13" t="s">
        <v>20</v>
      </c>
      <c r="J13" t="s">
        <v>26</v>
      </c>
      <c r="K13" t="s">
        <v>27</v>
      </c>
    </row>
    <row r="14" spans="1:6" ht="12.75">
      <c r="A14" t="s">
        <v>18</v>
      </c>
      <c r="B14">
        <v>62460</v>
      </c>
      <c r="C14">
        <v>78470</v>
      </c>
      <c r="D14">
        <v>83800</v>
      </c>
      <c r="E14">
        <v>81090</v>
      </c>
      <c r="F14">
        <f t="shared" si="0"/>
        <v>76455</v>
      </c>
    </row>
    <row r="15" spans="1:6" ht="12.75">
      <c r="A15" t="s">
        <v>19</v>
      </c>
      <c r="B15">
        <v>16400</v>
      </c>
      <c r="C15">
        <v>14760</v>
      </c>
      <c r="D15">
        <v>15260</v>
      </c>
      <c r="E15">
        <v>15430</v>
      </c>
      <c r="F15">
        <f t="shared" si="0"/>
        <v>15462.5</v>
      </c>
    </row>
    <row r="16" spans="1:6" ht="12.75">
      <c r="A16" t="s">
        <v>20</v>
      </c>
      <c r="B16">
        <v>120</v>
      </c>
      <c r="C16">
        <v>120</v>
      </c>
      <c r="D16">
        <v>120</v>
      </c>
      <c r="E16">
        <v>140</v>
      </c>
      <c r="F16">
        <f t="shared" si="0"/>
        <v>125</v>
      </c>
    </row>
    <row r="17" ht="12.75">
      <c r="A17" s="2"/>
    </row>
    <row r="18" ht="12.75">
      <c r="A18" s="2"/>
    </row>
    <row r="19" spans="1:4" ht="12.75">
      <c r="A19" s="2"/>
      <c r="B19" s="1"/>
      <c r="C19" s="1"/>
      <c r="D19" s="1"/>
    </row>
    <row r="30" ht="12.75">
      <c r="A30" s="2"/>
    </row>
    <row r="31" ht="12.75">
      <c r="A31" s="2"/>
    </row>
    <row r="32" spans="1:5" ht="12.75">
      <c r="A32" s="2"/>
      <c r="B32" s="1"/>
      <c r="C32" s="1"/>
      <c r="D32" s="1"/>
      <c r="E32" s="1"/>
    </row>
    <row r="43" ht="12.75">
      <c r="A43" s="2"/>
    </row>
    <row r="44" ht="12.75">
      <c r="A44" s="2"/>
    </row>
    <row r="45" spans="1:5" ht="12.75">
      <c r="A45" s="2"/>
      <c r="B45" s="1"/>
      <c r="C45" s="1"/>
      <c r="D45" s="1"/>
      <c r="E45" s="1"/>
    </row>
    <row r="56" ht="12.75">
      <c r="A56" s="2"/>
    </row>
    <row r="57" ht="12.75">
      <c r="A57" s="2"/>
    </row>
    <row r="58" spans="1:5" ht="12.75">
      <c r="A58" s="2"/>
      <c r="B58" s="1"/>
      <c r="C58" s="1"/>
      <c r="D58" s="1"/>
      <c r="E58" s="1"/>
    </row>
    <row r="69" ht="12.75">
      <c r="A69" s="2"/>
    </row>
    <row r="70" ht="12.75">
      <c r="A70" s="2"/>
    </row>
    <row r="71" spans="1:5" ht="12.75">
      <c r="A71" s="2"/>
      <c r="B71" s="1"/>
      <c r="C71" s="1"/>
      <c r="D71" s="1"/>
      <c r="E71" s="1"/>
    </row>
    <row r="82" ht="12.75">
      <c r="A82" s="2"/>
    </row>
    <row r="83" ht="12.75">
      <c r="A83" s="2"/>
    </row>
    <row r="84" spans="1:5" ht="12.75">
      <c r="A84" s="2"/>
      <c r="B84" s="1"/>
      <c r="C84" s="1"/>
      <c r="D84" s="1"/>
      <c r="E84" s="1"/>
    </row>
    <row r="96" ht="12.75">
      <c r="A96" s="2"/>
    </row>
    <row r="97" spans="1:5" ht="12.75">
      <c r="A97" s="2"/>
      <c r="B97" s="1"/>
      <c r="C97" s="1"/>
      <c r="D97" s="1"/>
      <c r="E97" s="1"/>
    </row>
    <row r="108" ht="12.75">
      <c r="A108" s="2"/>
    </row>
    <row r="109" ht="12.75">
      <c r="A109" s="2"/>
    </row>
    <row r="110" spans="1:5" ht="12.75">
      <c r="A110" s="2"/>
      <c r="B110" s="1"/>
      <c r="C110" s="1"/>
      <c r="D110" s="1"/>
      <c r="E110" s="1"/>
    </row>
    <row r="121" ht="12.75">
      <c r="A121" s="2"/>
    </row>
    <row r="122" ht="12.75">
      <c r="A122" s="2"/>
    </row>
    <row r="123" spans="1:5" ht="12.75">
      <c r="A123" s="2"/>
      <c r="B123" s="1"/>
      <c r="C123" s="1"/>
      <c r="D123" s="1"/>
      <c r="E123" s="1"/>
    </row>
    <row r="135" ht="12.75">
      <c r="A135" s="2"/>
    </row>
    <row r="136" spans="1:5" ht="12.75">
      <c r="A136" s="2"/>
      <c r="B136" s="1"/>
      <c r="C136" s="1"/>
      <c r="D136" s="1"/>
      <c r="E136" s="1"/>
    </row>
    <row r="148" ht="12.75">
      <c r="A148" s="2"/>
    </row>
    <row r="149" spans="1:5" ht="12.75">
      <c r="A149" s="2"/>
      <c r="B149" s="1"/>
      <c r="C149" s="1"/>
      <c r="D149" s="1"/>
      <c r="E149" s="1"/>
    </row>
    <row r="161" ht="12.75">
      <c r="A161" s="2"/>
    </row>
    <row r="162" spans="1:5" ht="12.75">
      <c r="A162" s="2"/>
      <c r="B162" s="1"/>
      <c r="C162" s="1"/>
      <c r="D162" s="1"/>
      <c r="E162" s="1"/>
    </row>
    <row r="174" ht="12.75">
      <c r="A174" s="2"/>
    </row>
    <row r="175" spans="1:5" ht="12.75">
      <c r="A175" s="2"/>
      <c r="B175" s="1"/>
      <c r="C175" s="1"/>
      <c r="D175" s="1"/>
      <c r="E175" s="1"/>
    </row>
    <row r="187" ht="12.75">
      <c r="A187" s="2"/>
    </row>
    <row r="188" spans="1:5" ht="12.75">
      <c r="A188" s="2"/>
      <c r="B188" s="1"/>
      <c r="C188" s="1"/>
      <c r="D188" s="1"/>
      <c r="E188" s="1"/>
    </row>
    <row r="200" ht="12.75">
      <c r="A200" s="2"/>
    </row>
    <row r="201" spans="1:5" ht="12.75">
      <c r="A201" s="2"/>
      <c r="B201" s="1"/>
      <c r="C201" s="1"/>
      <c r="D201" s="1"/>
      <c r="E201" s="1"/>
    </row>
    <row r="213" ht="12.75">
      <c r="A213" s="2"/>
    </row>
    <row r="214" spans="1:5" ht="12.75">
      <c r="A214" s="2"/>
      <c r="B214" s="1"/>
      <c r="C214" s="1"/>
      <c r="D214" s="1"/>
      <c r="E214" s="1"/>
    </row>
    <row r="226" ht="12.75">
      <c r="A226" s="2"/>
    </row>
    <row r="227" spans="1:5" ht="12.75">
      <c r="A227" s="2"/>
      <c r="B227" s="1"/>
      <c r="C227" s="1"/>
      <c r="D227" s="1"/>
      <c r="E227" s="1"/>
    </row>
    <row r="238" ht="12.75">
      <c r="A238" s="2"/>
    </row>
    <row r="239" ht="12.75">
      <c r="A239" s="2"/>
    </row>
    <row r="240" spans="1:5" ht="12.75">
      <c r="A240" s="2"/>
      <c r="B240" s="1"/>
      <c r="C240" s="1"/>
      <c r="D240" s="1"/>
      <c r="E240" s="1"/>
    </row>
    <row r="252" ht="12.75">
      <c r="A252" s="2"/>
    </row>
    <row r="253" spans="1:5" ht="12.75">
      <c r="A253" s="2"/>
      <c r="B253" s="1"/>
      <c r="C253" s="1"/>
      <c r="D253" s="1"/>
      <c r="E253" s="1"/>
    </row>
    <row r="265" ht="12.75">
      <c r="A265" s="2"/>
    </row>
    <row r="266" spans="1:5" ht="12.75">
      <c r="A266" s="2"/>
      <c r="B266" s="1"/>
      <c r="C266" s="1"/>
      <c r="D266" s="1"/>
      <c r="E266" s="1"/>
    </row>
    <row r="278" ht="12.75">
      <c r="A278" s="2"/>
    </row>
    <row r="279" spans="1:5" ht="12.75">
      <c r="A279" s="2"/>
      <c r="B279" s="1"/>
      <c r="C279" s="1"/>
      <c r="D279" s="1"/>
      <c r="E279" s="1"/>
    </row>
    <row r="291" ht="12.75">
      <c r="A291" s="2"/>
    </row>
    <row r="292" spans="1:5" ht="12.75">
      <c r="A292" s="2"/>
      <c r="B292" s="1"/>
      <c r="C292" s="1"/>
      <c r="D292" s="1"/>
      <c r="E292" s="1"/>
    </row>
    <row r="304" ht="12.75">
      <c r="A304" s="2"/>
    </row>
    <row r="305" spans="1:5" ht="12.75">
      <c r="A305" s="2"/>
      <c r="B305" s="1"/>
      <c r="C305" s="1"/>
      <c r="D305" s="1"/>
      <c r="E305" s="1"/>
    </row>
    <row r="317" ht="12.75">
      <c r="A317" s="2"/>
    </row>
    <row r="318" spans="1:5" ht="12.75">
      <c r="A318" s="2"/>
      <c r="B318" s="1"/>
      <c r="C318" s="1"/>
      <c r="D318" s="1"/>
      <c r="E318" s="1"/>
    </row>
    <row r="330" ht="12.75">
      <c r="A330" s="2"/>
    </row>
    <row r="331" spans="1:5" ht="12.75">
      <c r="A331" s="2"/>
      <c r="B331" s="1"/>
      <c r="C331" s="1"/>
      <c r="D331" s="1"/>
      <c r="E331" s="1"/>
    </row>
    <row r="343" ht="12.75">
      <c r="A343" s="2"/>
    </row>
    <row r="344" spans="1:4" ht="12.75">
      <c r="A344" s="2"/>
      <c r="B344" s="1"/>
      <c r="C344" s="1"/>
      <c r="D344" s="1"/>
    </row>
    <row r="356" ht="12.75">
      <c r="A356" s="2"/>
    </row>
    <row r="357" spans="1:4" ht="12.75">
      <c r="A357" s="2"/>
      <c r="B357" s="1"/>
      <c r="C357" s="1"/>
      <c r="D357" s="1"/>
    </row>
    <row r="369" ht="12.75">
      <c r="A369" s="2"/>
    </row>
    <row r="370" spans="1:5" ht="12.75">
      <c r="A370" s="2"/>
      <c r="B370" s="1"/>
      <c r="C370" s="1"/>
      <c r="D370" s="1"/>
      <c r="E370" s="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Biological Sciences</cp:lastModifiedBy>
  <dcterms:created xsi:type="dcterms:W3CDTF">2007-08-31T09:33:10Z</dcterms:created>
  <dcterms:modified xsi:type="dcterms:W3CDTF">2007-10-15T15:42:14Z</dcterms:modified>
  <cp:category/>
  <cp:version/>
  <cp:contentType/>
  <cp:contentStatus/>
</cp:coreProperties>
</file>